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SPJ bg AAN\2021\PROG\SAKIP\SAKIP INSPEKTORAT\3. RKT dan RENJA 2020\"/>
    </mc:Choice>
  </mc:AlternateContent>
  <bookViews>
    <workbookView xWindow="120" yWindow="156" windowWidth="15252" windowHeight="7932"/>
  </bookViews>
  <sheets>
    <sheet name="RKT 2020" sheetId="14" r:id="rId1"/>
  </sheets>
  <definedNames>
    <definedName name="_xlnm.Print_Area" localSheetId="0">'RKT 2020'!$A$1:$N$351</definedName>
    <definedName name="_xlnm.Print_Titles" localSheetId="0">'RKT 2020'!$13:$16</definedName>
  </definedNames>
  <calcPr calcId="152511"/>
</workbook>
</file>

<file path=xl/calcChain.xml><?xml version="1.0" encoding="utf-8"?>
<calcChain xmlns="http://schemas.openxmlformats.org/spreadsheetml/2006/main">
  <c r="K350" i="14" l="1"/>
  <c r="M152" i="14" l="1"/>
  <c r="K356" i="14" l="1"/>
  <c r="K361" i="14" s="1"/>
  <c r="M13" i="14"/>
</calcChain>
</file>

<file path=xl/sharedStrings.xml><?xml version="1.0" encoding="utf-8"?>
<sst xmlns="http://schemas.openxmlformats.org/spreadsheetml/2006/main" count="1105" uniqueCount="313">
  <si>
    <t>RENCANA KINERJA TAHUNAN</t>
  </si>
  <si>
    <t>KABUPATEN BENGKALIS</t>
  </si>
  <si>
    <t>SASARAN</t>
  </si>
  <si>
    <t>URAIAN</t>
  </si>
  <si>
    <t>PROGRAM</t>
  </si>
  <si>
    <t>KEGIATAN</t>
  </si>
  <si>
    <t>INDIKATOR KINERJA</t>
  </si>
  <si>
    <t>SATUAN</t>
  </si>
  <si>
    <t>TARGET</t>
  </si>
  <si>
    <t>KELOMPOK</t>
  </si>
  <si>
    <t>Input</t>
  </si>
  <si>
    <t>Output</t>
  </si>
  <si>
    <t>:</t>
  </si>
  <si>
    <t>Dana yang tersedia</t>
  </si>
  <si>
    <t>Outcome</t>
  </si>
  <si>
    <t>Rp</t>
  </si>
  <si>
    <t xml:space="preserve">    </t>
  </si>
  <si>
    <t xml:space="preserve"> </t>
  </si>
  <si>
    <t>Orang</t>
  </si>
  <si>
    <t>Item</t>
  </si>
  <si>
    <t>Unit</t>
  </si>
  <si>
    <t>Penyediaan alat tulis kantor</t>
  </si>
  <si>
    <t>Penyediaan jasa sopir kantor</t>
  </si>
  <si>
    <t>Penyediaan jasa surat menyurat</t>
  </si>
  <si>
    <t>Penyediaan jasa komunikasi, sumber daya air dan listrik</t>
  </si>
  <si>
    <t>Program pelayanan administrasi perkantoran</t>
  </si>
  <si>
    <t>Penyediaan jasa kebersihan kantor</t>
  </si>
  <si>
    <t xml:space="preserve">   </t>
  </si>
  <si>
    <t>Penyediaan barang cetakan  dan penggandaan</t>
  </si>
  <si>
    <t>Program pelayanan Administrasi perkantoran</t>
  </si>
  <si>
    <t>Penyediaan komponen intalasi  listrik/penerangan bangunan     kantor</t>
  </si>
  <si>
    <t>Penyediaan bahan bacaan dan peraturan perundang -  undangan</t>
  </si>
  <si>
    <t>Penyediaan makanan dan minuman</t>
  </si>
  <si>
    <t>Penyediaan jasa keamanan kantor</t>
  </si>
  <si>
    <t>Rapat-rapat koordinasi dan konsultasi ke luar dan dalam daerah</t>
  </si>
  <si>
    <t>Program peningkatan sarana dan prasarana aparatur</t>
  </si>
  <si>
    <t>Pemeliharaan rutin/berkala gedung kantor</t>
  </si>
  <si>
    <t xml:space="preserve">Pemeliharan rutin/berkala  kendaraan dinas/operasional </t>
  </si>
  <si>
    <t>Program peningkatan kapasitas sumber daya aparatur</t>
  </si>
  <si>
    <t>Program peningkatan pengembangan sistem pelaporan capaian kinerja dan keuangan</t>
  </si>
  <si>
    <t>Persentase pemenuhan kebutuhan ATK</t>
  </si>
  <si>
    <t>Persentase pemenuhan barang tidak tetap dan jasa tenaga administrasi</t>
  </si>
  <si>
    <t>%</t>
  </si>
  <si>
    <t>Penyediaan jasa pemeliharaan dan perizinan kendaraan dinas/operasional</t>
  </si>
  <si>
    <t>Jumlah pemenuhan ATK setiap tahunnya</t>
  </si>
  <si>
    <t>Persentase penyediaan barang cetak dan penggandaan</t>
  </si>
  <si>
    <t>Persentase pemenuhan komponen instalasi listrik/penerangan bangunan kantor</t>
  </si>
  <si>
    <t>Tersedianya administrasi dan peningkatan kelengkapan sarana dan prasarana aparatur</t>
  </si>
  <si>
    <t>Meningkatnya kualitas pengelolaan keuangan dan kinerja</t>
  </si>
  <si>
    <t xml:space="preserve">Jumlah kendaraan dinas/operasional yang terpelihara dalam 1 tahun </t>
  </si>
  <si>
    <t xml:space="preserve">Jumlah barang cetak dan penggandaan yang terpenuhi dalam 1 tahun </t>
  </si>
  <si>
    <t>Jenis</t>
  </si>
  <si>
    <t xml:space="preserve">Tahun </t>
  </si>
  <si>
    <t xml:space="preserve">Persentase pemenuhan kebutuhan koordinasi dan konsultasi ke luar dan dalam daerah </t>
  </si>
  <si>
    <t xml:space="preserve">Jumlah tenaga keamanan kantor yang disediakan dalam 1 tahun </t>
  </si>
  <si>
    <t>Penyediaan jasa pelayanan administrasi Unit Pelaksana Teknis Dinas (UPTD)</t>
  </si>
  <si>
    <t>UPT</t>
  </si>
  <si>
    <t>Pendidikan dan  Pelatihan Formal/Informal</t>
  </si>
  <si>
    <t>Persentase peningkatan pegawai yang mengikuti pendidikan dan pelatihan formal/imformal</t>
  </si>
  <si>
    <t xml:space="preserve">Monitoring Evaluasi dan pelaporan </t>
  </si>
  <si>
    <t xml:space="preserve">Jumlah laporan monitoring dan evaluasi dalam 1 tahun </t>
  </si>
  <si>
    <t xml:space="preserve">Persentase tersusunnya laporan dalam 1 tahun </t>
  </si>
  <si>
    <t xml:space="preserve">Laporan </t>
  </si>
  <si>
    <t xml:space="preserve">Tersedianya dokumen/laporan monitoring dan evaluasi </t>
  </si>
  <si>
    <t>Tersedianya peningkatan kapasitas aparatur</t>
  </si>
  <si>
    <t xml:space="preserve">Program peningkatan penerapan teknologi pertanian/perkebunan </t>
  </si>
  <si>
    <t>Kali</t>
  </si>
  <si>
    <t xml:space="preserve">Program peningkatan produksi pertanian/perkebunan </t>
  </si>
  <si>
    <t>Ha</t>
  </si>
  <si>
    <t>Jumlah laporan data statistik</t>
  </si>
  <si>
    <t>Persentase tersusunnya programa penyuluhan</t>
  </si>
  <si>
    <t>Ekor</t>
  </si>
  <si>
    <t>Jumlah hewan ternak yang divaksinasi dan pelayanan aktif serviks</t>
  </si>
  <si>
    <t>Persentase hewan ternak yang divaksinasi dan pelayanan aktif serviks</t>
  </si>
  <si>
    <t>Program Pencegahan dan Penanggulangan Penyakit Ternak</t>
  </si>
  <si>
    <t xml:space="preserve">Jumlah pelaksanaan fungsi puskeswan yang optimal </t>
  </si>
  <si>
    <t xml:space="preserve">Persentase pelaksanaan fungsi puskeswan yang optimal </t>
  </si>
  <si>
    <t xml:space="preserve">Kecamatan </t>
  </si>
  <si>
    <t xml:space="preserve">Jumlah HPR yang di Vaksinasi </t>
  </si>
  <si>
    <t xml:space="preserve">Persentase HPR yang di Vaksinasi </t>
  </si>
  <si>
    <t xml:space="preserve">Pengamatan penyakit hewan </t>
  </si>
  <si>
    <t>Jumlah pengamatan dan deteksi dini penyakit hewan menular</t>
  </si>
  <si>
    <t>Persentase pengamatan dan deteksi dini penyakit hewan menular</t>
  </si>
  <si>
    <t xml:space="preserve">Program Peningkatan Produksi Hasil Peternakan </t>
  </si>
  <si>
    <t xml:space="preserve">Jumlah peningkatan kelahiran sapi </t>
  </si>
  <si>
    <t xml:space="preserve">Persentase peningkatan kelahiran sapi </t>
  </si>
  <si>
    <t>Inseminasi Buatan (IB)</t>
  </si>
  <si>
    <t>Jumlah kecamatan yang dilakukan pembinaan proses penanganan pemotongan hewan yang sesuai kaidah kesrawan dan ASUH</t>
  </si>
  <si>
    <t>Persentase kecamatan yang dilakukan pembinaan proses penanganan pemotongan hewan yang sesuai kaidah kesrawan dan ASUH</t>
  </si>
  <si>
    <t>Kecamatan</t>
  </si>
  <si>
    <t>Kelompok</t>
  </si>
  <si>
    <t>DINAS PERTANIAN</t>
  </si>
  <si>
    <t>Meningkatnya produktivitas tanaman pangan dan hortikultura</t>
  </si>
  <si>
    <t>Meningkatnya keterpaduan produktivitas perkebunan dan peternakan</t>
  </si>
  <si>
    <t>Produktivitas tanaman pangan dan Hortikultura :</t>
  </si>
  <si>
    <t>1. Padi</t>
  </si>
  <si>
    <t>2. Palawija</t>
  </si>
  <si>
    <t>3. Hortikultura</t>
  </si>
  <si>
    <t>- Sayuran</t>
  </si>
  <si>
    <t>- Buah-buahan</t>
  </si>
  <si>
    <t>- Populasi Ternak Sapi</t>
  </si>
  <si>
    <t>Produktifitas tanaman perkebunan :</t>
  </si>
  <si>
    <t>a. Karet (K3=kadar karet kering)</t>
  </si>
  <si>
    <t>b. Kelapa (kopra setara = 4,5 butir kelapa)</t>
  </si>
  <si>
    <t>c. Kelapa sawit (setara cpo)</t>
  </si>
  <si>
    <t>d. Sagu(tepung sagu kering)</t>
  </si>
  <si>
    <t>a. Nilai akuntabilitas kinerja</t>
  </si>
  <si>
    <t>b. Persentase temuan inspektorat/BPK yang ditindaklanjuti</t>
  </si>
  <si>
    <t>BB</t>
  </si>
  <si>
    <t xml:space="preserve">Peningkatan Kemampuan Lembaga Petani </t>
  </si>
  <si>
    <t>Sekolah Lapangan Pengendalian Hama Terpadu (SL-PHT)</t>
  </si>
  <si>
    <t>- Persentase peningkatan populasi ternak sehat</t>
  </si>
  <si>
    <t>Meningkatnya pengelolaan peternakan</t>
  </si>
  <si>
    <t>e. Persentase peningkatan kelas kelompok tani</t>
  </si>
  <si>
    <t>Meningkatnya kualitas kelompok petani</t>
  </si>
  <si>
    <t>- Produktivitas per kelompok tani</t>
  </si>
  <si>
    <t>-Persentase peningkatan produktivitas per kelompok tani</t>
  </si>
  <si>
    <t>Meningkatknya kesejahteraan petani/pekebun</t>
  </si>
  <si>
    <t>- Nilai tukar petani</t>
  </si>
  <si>
    <t>- Persentase petani dengan penghasilan minimal setara UMR</t>
  </si>
  <si>
    <t xml:space="preserve">Pemeliharaan Rutin/Berkala Sarana dan Prasarana Teknologi Pertanian/ Perkebunan Tepat Guna </t>
  </si>
  <si>
    <t>Peningkatan Jalan Usaha Tani</t>
  </si>
  <si>
    <t>Penumbuhan dan Pengembangan Kawasan Produksi Padi, Palawija</t>
  </si>
  <si>
    <t>Peningkatan Kapasitas Sub Brigade Proteksi Tanaman dan Cadangan Pestisida</t>
  </si>
  <si>
    <t>Peningkatan Produksi, Produktivitas dan Mutu Produk Pertanian (Penunjang Program TP APBN Bidang TPH)</t>
  </si>
  <si>
    <t>Pengembangan Perbenihan/Pembibitan</t>
  </si>
  <si>
    <t>Peningkatan produksi, produktivitas dan mutu produk pertanian  (Penunjang  APBN bidang PSP)</t>
  </si>
  <si>
    <t>Penanganan Pasca Panen dan Pengolahan Hasil Pertanian</t>
  </si>
  <si>
    <t>Perencanaan dan Pendataan Data Statistik</t>
  </si>
  <si>
    <t>Pemeliharaan Kesehatan dan Pencegahan Penyakit Menular Ternak</t>
  </si>
  <si>
    <t>Peningkatan Sarana dan Jasa Pelayanan Pusat Kesehatan Hewan</t>
  </si>
  <si>
    <t>Pengendalian dan Pemberantasan Rabies di Kab. Bengkalis
Kabupaten Bengkalis</t>
  </si>
  <si>
    <t>Pengembangan Agribisnis Peternakan</t>
  </si>
  <si>
    <t>Revitalisasi Rumah Potong Hewan (RPH)Ternak</t>
  </si>
  <si>
    <t xml:space="preserve">Pembinaan Kelompok Peternakan </t>
  </si>
  <si>
    <t>Sistem Informasi Pasar Komoditi Perkebunan</t>
  </si>
  <si>
    <t>Pelatihan Teknis Budidaya Tanaman Perkebunan</t>
  </si>
  <si>
    <t>Pendaftaran Usaha Perkebunan Rakyat</t>
  </si>
  <si>
    <t>Peningkatan Kapasitas Tenaga Penyuluh Pertanian/Perkebunan</t>
  </si>
  <si>
    <t>Peningkatan Kesejahteraan Tenaga Penyuluh Pertanian/Perkebunan</t>
  </si>
  <si>
    <t>Pertemuan Teknis Petugas Lapangan</t>
  </si>
  <si>
    <t>Penyusunan Programa Penyuluhan Pertanian</t>
  </si>
  <si>
    <t>Program peningkatan  kesejahteraan petani</t>
  </si>
  <si>
    <t>Jumlah UPJA yang dibina</t>
  </si>
  <si>
    <t>Jumlah petani yang mahir dibidang PHT meningkat</t>
  </si>
  <si>
    <t>Persentase petani yang mengikuti SLPHT dan petugas yang terlatih</t>
  </si>
  <si>
    <t>2 / 50</t>
  </si>
  <si>
    <t>Kelas/ orang</t>
  </si>
  <si>
    <t>Program peningkatan pemasaran hasil produksi pertanian/perkebunan</t>
  </si>
  <si>
    <t>Jumlah laporan data harga komoditi perkebunan yang akurat</t>
  </si>
  <si>
    <t>Persentase tersedianya laporan harga pasar komoditi perkebunan</t>
  </si>
  <si>
    <t>Laporan</t>
  </si>
  <si>
    <t>Program peningkatan penerapan teknologi pertanian/perkebunan</t>
  </si>
  <si>
    <t>Persentase alsintan yang dipelihara dalam 1 tahun</t>
  </si>
  <si>
    <t>Jumlah petani yang mengikuti pelatihan teknis budidaya tanaman perkebunan</t>
  </si>
  <si>
    <t>Program peningkatan produksi pertanian/perkebunan</t>
  </si>
  <si>
    <t>Jumlah prasarana dan sarana yang disediakan / dibangun</t>
  </si>
  <si>
    <t>Persentase Tersedianya prasarana dan sarana pertanian/perkebunan</t>
  </si>
  <si>
    <t>Jumlah Jalan Usaha Tani yang dibangun</t>
  </si>
  <si>
    <t>Persentase lahan petani padi yang diharapkan produktivitasnya meningkat</t>
  </si>
  <si>
    <t>Persentase sarana pengendalian OPT pada tanaman pangan dan hortikultura yang diadakan</t>
  </si>
  <si>
    <t>Paket</t>
  </si>
  <si>
    <t>Persentase terlaksananya dukungan daerah terhadap kegiatan tugas pembantuan (APBN)</t>
  </si>
  <si>
    <t>Tahun</t>
  </si>
  <si>
    <t>Persentase lahan BBU Taman sari yang dikelola dengan baik</t>
  </si>
  <si>
    <t>Jumlah dukungan daerah terhadap kegiatan tugas pembantuan (APBN)</t>
  </si>
  <si>
    <t>Persentase tersedianya bibit unggul tanaman perkebunan di wilayah Kabupaten Bengkalis</t>
  </si>
  <si>
    <t>Persentase terlaksananya dukungan daerah terhadap kegiatan APBN</t>
  </si>
  <si>
    <t>Persentase terlaksananya kegiatan pencegahan dan pengendalian kebakaran lahan dan kebun</t>
  </si>
  <si>
    <t>laporan</t>
  </si>
  <si>
    <t>Persentase tersedianya data statistik pertanian yang akurat sebagai acuan dalam mengambil kebijakan</t>
  </si>
  <si>
    <t>Persentase terlaksananya dukungan daerah terhadap program BPDP-KS</t>
  </si>
  <si>
    <t>Jumlah laporan pendaftaran perkebunan rakyat</t>
  </si>
  <si>
    <t>Persentase terlaksananya pendataan Usaha Perkebunan untuk Budidaya (STD-B)</t>
  </si>
  <si>
    <t>Program pemberdayaan penyuluh pertanian/perkebunan</t>
  </si>
  <si>
    <t>Persentase terlaksananya penilaian penyuluh PNS/Non PNS/PU/Poktan/ Gapoktan berprestasi TK. Kabupaten Bengkalis dan evaluasi kinerja penyuluh lapangan</t>
  </si>
  <si>
    <t>Kategori / orang</t>
  </si>
  <si>
    <t>Jumlah penyuluh yang menerima dana kesejahteraan</t>
  </si>
  <si>
    <t>Persentase penyuluh yang menerima dana kesejahteraan</t>
  </si>
  <si>
    <t>Dokumen</t>
  </si>
  <si>
    <t>Jumlah penyusunan programa tingkat desa / kecamatan / kabupaten</t>
  </si>
  <si>
    <t xml:space="preserve">Ekor </t>
  </si>
  <si>
    <t>Jumlah kelompok tani  yang mandiri</t>
  </si>
  <si>
    <t>Persentase terlaksananya pembinaan kelompok tani peternak yang mandiri</t>
  </si>
  <si>
    <t>Persentase pemenuhan kebutuhan barang tidak tetap dan jasa administrasi</t>
  </si>
  <si>
    <t>Jumlah komponen instalasi listrik yang terpenuhi dalam 1 tahun</t>
  </si>
  <si>
    <t>Persentase pemenuhan barang tidak tetap dan jasa administrasi</t>
  </si>
  <si>
    <t>Jumlah langganan surat kabar / majalah dalam 1 tahun</t>
  </si>
  <si>
    <t>Jumlah kebutuhan makanan dan minuman yang disediakan dalam 1 tahun</t>
  </si>
  <si>
    <t>Jumlah dilakukannya koordinasi dan konsultasi yang dilaksanakan ke dalam dan luar daerah dalam 1 tahun</t>
  </si>
  <si>
    <t>Jumlah UPT Dinas Pertanian sekabupaten Bengkalis</t>
  </si>
  <si>
    <t>Jumlah tenaga sopir kantor yang disediakan dalam 1 tahun</t>
  </si>
  <si>
    <t>Publikasi Informasi Pembangunan</t>
  </si>
  <si>
    <t xml:space="preserve">Jumlah media informasi yang disediakan dalam 1 tahun </t>
  </si>
  <si>
    <t>Persentase tersedianya informasi pertanian bagi masyarakat</t>
  </si>
  <si>
    <t>Jumlah pemeliharaan gedung dan bangunan kantor dalam 1 tahun</t>
  </si>
  <si>
    <t>Persentase pemenuhan sarana dan prasarana termasuk pemeliharaan kantor</t>
  </si>
  <si>
    <t>Jumlah pemeliharaan kendaraan dinas/operasional dalam 1 tahun</t>
  </si>
  <si>
    <t>Pemeliharan rutin/berkala  peralatan gedung kantor</t>
  </si>
  <si>
    <t>Jumlah peralatan gedung kantor yang dipeliharan dalam 1 tahun</t>
  </si>
  <si>
    <t>Pembangunan fasilitas gedung kantor</t>
  </si>
  <si>
    <t>Jumlah penambahan fasilitas gedung kantor yang dibangun dalam 1 tahun</t>
  </si>
  <si>
    <t>Jumlah pegawai yang mengikuti pendidikan dan pelatihan formal/imformal dalam 1 tahun</t>
  </si>
  <si>
    <t>Pengadaan peralatan gedung kantor</t>
  </si>
  <si>
    <t>Jumlah pengadaan peralatan gedung kantor yang terpenuhi dalam 1 tahun</t>
  </si>
  <si>
    <t>14,200  Ton/Ha</t>
  </si>
  <si>
    <t>PEMBINA TK I</t>
  </si>
  <si>
    <t>KABUPATEN BENGKALIS TAHUN 2020</t>
  </si>
  <si>
    <t>4,530  Ton/Ha</t>
  </si>
  <si>
    <t>3,033  Ton/Ha</t>
  </si>
  <si>
    <t>0,014  Ton/Ha</t>
  </si>
  <si>
    <t>15.040  Ekor</t>
  </si>
  <si>
    <t>0,718  Ton/Ha</t>
  </si>
  <si>
    <t>0,918 Ton/Ha</t>
  </si>
  <si>
    <t>2,681  Ton/Ha</t>
  </si>
  <si>
    <t>1,537  Ton/Ha</t>
  </si>
  <si>
    <t>Pengadaan sarana dan prasarana teknologi pertanian/perkebunan tepat guna</t>
  </si>
  <si>
    <t>Pelatihan Petani dan Pelaku Agribisnis</t>
  </si>
  <si>
    <t>Pelatihan dan bimbingan penerapan teknologi pertanian/perkebunan tepat guna</t>
  </si>
  <si>
    <t>Penumbuhan dan Pengembangan Kawasan Produksi Hortikultura</t>
  </si>
  <si>
    <t>Penyediaan Sarana produksi Pertanian/perkebunan</t>
  </si>
  <si>
    <t>Peningkatan Jalan Usaha Tani Wilayah II (Bukit Batu, Siak Kecil dan Bandar Laksamana)</t>
  </si>
  <si>
    <t>Pembangunan, peningkatan jalan produksi</t>
  </si>
  <si>
    <t>Pembangunan/perbaikan Balai Penyuluh Pertanian (BPP) di Kecamatan dan Sarana Pendukungnya (DAK)</t>
  </si>
  <si>
    <t>Pembinaan Kelembagaan Usaha Pengolahan dan Pemasaran Produk Perkebunan</t>
  </si>
  <si>
    <t>Promosi atas hasil Produksi Perkebunan Unggulan Daerah dalam Peringatan Hari Perkebunan</t>
  </si>
  <si>
    <t>Pelatihan Teknis Pemetan bagi Petugas Bidang Perkebunan</t>
  </si>
  <si>
    <t>Pelatihan Petugas Pengamat Organisme Pengganggu Tanaman Perkebunan</t>
  </si>
  <si>
    <t>Dem Farm Tanaman Perkebunan</t>
  </si>
  <si>
    <t>Pengembangan Pengelolaan Data Statistik Perkebunan</t>
  </si>
  <si>
    <t>Pembinaan Usaha Perkebunan</t>
  </si>
  <si>
    <t>Pelatihan Penangkar Benih Tanaman Perkebunan</t>
  </si>
  <si>
    <t>Pengembangan Tanaman Perkebunan (Pendamping Program APBN)</t>
  </si>
  <si>
    <t>Brigade Pencegahan Serta Pengadilan Kebakaran Lahan Kebun</t>
  </si>
  <si>
    <t>Sub Brigade Proteksi Tanaman Perkebunan dan Cadangan Pestisida</t>
  </si>
  <si>
    <t>Peremajaan Kelapa Sawit Pekebun (Pendampingan dana BPDP-KS)</t>
  </si>
  <si>
    <t>Penanganan Gangguan Usaha Perkebunan</t>
  </si>
  <si>
    <t>Pekan Nasional (PENAS) KTNA</t>
  </si>
  <si>
    <t>Jumlah  benda pos selama 1 tahun</t>
  </si>
  <si>
    <t xml:space="preserve">Persentase pemenuhan kebutuhan barang tidak tetap </t>
  </si>
  <si>
    <t>Jumlah pemenuhan kebutuhan air, telekomunikasi dan listrik setiap tahunnya</t>
  </si>
  <si>
    <t>Persentase peralatan dan bahan kebersihan yang disediakan dalam 1 tahun, jumlah tenaga kebersihan yang disediakan dalam satu tahun</t>
  </si>
  <si>
    <t>Penyediaan Jasa Tenaga Administrasi</t>
  </si>
  <si>
    <t>Jumlah tenaga administrasi perkantoran selama 1 tahun</t>
  </si>
  <si>
    <t>Persentase pemenuhan kebutuhan jada administrasi</t>
  </si>
  <si>
    <t>Penyusunan Laporan Kinerja dan Keuangan SKPD</t>
  </si>
  <si>
    <t xml:space="preserve">Jumlah Laporan Kinerja dan Keuangan dalam 1 tahun </t>
  </si>
  <si>
    <t>Jumlah petani/petugas yang mengikuti pelatihan pertanian terpadu tingkat kecamatan</t>
  </si>
  <si>
    <t>Persentase petani/petugas yang mengikuti Pelatihan Pertanian Terpadu</t>
  </si>
  <si>
    <t xml:space="preserve">Persentase UPJA yang dibina </t>
  </si>
  <si>
    <t>Jumlah peserta yang mengikuti Pekan Nasional (PENAS) KTNA</t>
  </si>
  <si>
    <t>Persentase kelompok / KTNA yang mengikuti kegiatan  PENAS</t>
  </si>
  <si>
    <t>Jumlah petani dan petugas perkebunan yang mengikuti studi banding unit pengolahan dan pemasaran Bokar (UPPB)</t>
  </si>
  <si>
    <t>Jumlah laporan keikutsertaan Kabupaten Bengkalis pada Peringatan Hari Perkebunan</t>
  </si>
  <si>
    <t>Persentase Keikutsertaan Kabupaten Bengkalis pada kegiatan Peringatan Hari Perkebunan</t>
  </si>
  <si>
    <t>Jumlah sarana dan prasarana teknologi pertanian tepat guna yang diadakan</t>
  </si>
  <si>
    <t>Persentase sarana dan prasarana teknologi pertanian tepat guna yang diadakan</t>
  </si>
  <si>
    <t>Persentase pekebun yang mengikuti pelatihan teknis</t>
  </si>
  <si>
    <t>Jumlah petugas perkebunan yang mengikuti pelatihan teknis pemetaan</t>
  </si>
  <si>
    <t>Persentase petugas perkebunan yang mengikuti pelatihan teknis pemetaan</t>
  </si>
  <si>
    <t>Jumlah demonstrasi penggunaan teknologi mekanisasi dengan alsintan/jumlah demonstrasi perawatan alsintan</t>
  </si>
  <si>
    <t>Jumlah petugas yang mengikuti pelatihan pengamat organisme pengganggu tanaman perkebunan</t>
  </si>
  <si>
    <t>Persentase peningkatan SDM pengamat organisme pengganggu tanaman perkebunan</t>
  </si>
  <si>
    <t>Persentase petugas penyuluh perkebunan yang mengikuti pelatihan peningkatan kompetensi</t>
  </si>
  <si>
    <t>Luas lahan Dem Farm tanaman perkebunan</t>
  </si>
  <si>
    <t>Persentase terlaksananya Dem Farm tanaman Perkebunan</t>
  </si>
  <si>
    <t>Jumlah laporan penggunaan pupuk bersubsidi</t>
  </si>
  <si>
    <t>Persentase terlaksananya penyaluran/pemanfaatan dan penggunaan sarana produksi (pupuk bersubsidi) sesuai ketentuan berlaku</t>
  </si>
  <si>
    <t>Pembinaan Penerapan/ penggunaan sarana produksi</t>
  </si>
  <si>
    <t>Jumlah laporan statistik perkebunan</t>
  </si>
  <si>
    <t>Persentase tersedianya data statistik perkebunan yang akurat sebagai acuan dalam mengambil keputusan</t>
  </si>
  <si>
    <t>Persentase terlaksananya pembangunan jalan usaha tani dan dwiker</t>
  </si>
  <si>
    <t>Jumlah laporan pembinaan dan pengawasan terhadap usaha Perkebunan Besar dan Perkebunan Rakyat</t>
  </si>
  <si>
    <t>Persentase terlaksananya pembinaan dan pengawasan usaha perkebunan terhadap usaha berkebunan besar dan perkebunan rakyat diwilayah Kabupaten Bengakalis</t>
  </si>
  <si>
    <t>Jumlah lahan petani padi dan palawija yang diharapkan produktivitasnya meningkat</t>
  </si>
  <si>
    <t>Jumlah pemanfaatan potensi lahan untuk budidaya bawang merah</t>
  </si>
  <si>
    <t>Persentase terselenggaranya demplot bawang merah</t>
  </si>
  <si>
    <t>Jumlah pestisida yang tersedia dan terlaksananya gerakan pengendalian OPT dilapangan</t>
  </si>
  <si>
    <t>Jumlah penyaluran bantuan pemerintah sampai ke tingkat petani guna peningkatan produksi tanaman pangan</t>
  </si>
  <si>
    <t>Persentase keberhasilan program APBN dengan meningkatnya produksi dan produkstivitas tanaman pangan di Kabupaten Bengkalis</t>
  </si>
  <si>
    <t>Jumlah lahan BBU Taman sari yang bisa dikelola untuk kegiatan percontohan dan perbanyakan benih</t>
  </si>
  <si>
    <t>Jumlah pelaksanaan kegiatan taksasi kehilangan hasil tanaman padi</t>
  </si>
  <si>
    <t>Persentase penurunan tingkat kehilangan hasil pada saat panen dan pasca panen tanaman padi</t>
  </si>
  <si>
    <t>Kelas</t>
  </si>
  <si>
    <t>Jumlah petani yang di ikutkan dalam pelatihan penangkar benih tanaman perkebunan</t>
  </si>
  <si>
    <t>Jumlah luas lahan perkebunan yang dikembangkan/jumlah dokumen pemantapan CP-CL</t>
  </si>
  <si>
    <t>Jumlah laporan pengendalian kebakaran lahan dan kebun yang dilaksanakan</t>
  </si>
  <si>
    <t>Jumlah laporan pelaksanaan sosialisasi pendaftaran usaha perkebunan rakyat</t>
  </si>
  <si>
    <t>Persentase terlaksananya pendaftaran usaha perkebunan rakyat</t>
  </si>
  <si>
    <t>Jumlah jalan usaha tani yang dibangun</t>
  </si>
  <si>
    <t>Persentase terlaksananya pembangunan jalan usaha tani dan jalan produksi</t>
  </si>
  <si>
    <t>Jumlah jalan produksi yang dibangun/ditingkatkan</t>
  </si>
  <si>
    <t>Persentase terlaksananya pembangunan/ peningkatan jalan produksi</t>
  </si>
  <si>
    <t>Jumlah laporan pengendalian OPT yang dilaksanakan/jumlah cadangan pestisida yang disediakan/jumlah alat pengendali hama yang d adakan</t>
  </si>
  <si>
    <t>Persentasebterlaksananya jumlah pengendalian organisme pengganggu pada tanaman perkebunan</t>
  </si>
  <si>
    <t>Jumlah luas lahan perkebunan kelapa sawit rakyat yang diremajakan melalui program BPDP-KS</t>
  </si>
  <si>
    <t>Jumlah BPP yang terbangun dan sarana pendukung yang tersedia</t>
  </si>
  <si>
    <t>Persentase pengadaan sarana penyuluh pertanian</t>
  </si>
  <si>
    <t>Jumlah penyuluh yang mengikuti pelatihan biopeat/diklat dasar penyuluh dan penilaian penyuluh PNS/Non PNS/Poktan/Gapoktan berprestasi TK Kabupaten</t>
  </si>
  <si>
    <t>5 / 39</t>
  </si>
  <si>
    <t xml:space="preserve">Jumlah pertemuan teknis tingkat kabupaten dan kecamatan </t>
  </si>
  <si>
    <t>Persentase pertemuan teknis tingkat Kabupaten dan Kecamatan</t>
  </si>
  <si>
    <t xml:space="preserve">Jumlah peserta yang mengikuti pelatihan </t>
  </si>
  <si>
    <t>Persentase peternak yang mengikuti pelatihan</t>
  </si>
  <si>
    <t>Peningkatan kompetensi petugas penyuluh perkebunan</t>
  </si>
  <si>
    <t>Penilaian usaha perkebunan besar</t>
  </si>
  <si>
    <t>Jumlah petugas yapenyuluh yang mengikuti pelatihan peningkatan kompetensi</t>
  </si>
  <si>
    <t>Jumlah dokumen penetapan kelas usaha perkebunan yang diterbitkan</t>
  </si>
  <si>
    <t>Persentase terlaksananya penetapan kelas usaha perkebunan yang diterbitkan</t>
  </si>
  <si>
    <t>KEPALA DINAS PERTANIAN</t>
  </si>
  <si>
    <t>Bengkalis,       Januari 2020</t>
  </si>
  <si>
    <t>H. TARMIZI, SP, M.Si</t>
  </si>
  <si>
    <t>NIP. 19660104 199503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</si>
</sst>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_-* #,##0_-;\-* #,##0_-;_-* &quot;-&quot;_-;_-@_-"/>
    <numFmt numFmtId="165" formatCode="0.000%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u/>
      <sz val="10"/>
      <color theme="1"/>
      <name val="Cambria"/>
      <family val="1"/>
      <scheme val="major"/>
    </font>
    <font>
      <sz val="10"/>
      <color theme="0"/>
      <name val="Cambria"/>
      <family val="1"/>
      <scheme val="major"/>
    </font>
    <font>
      <b/>
      <sz val="10"/>
      <color theme="0"/>
      <name val="Cambria"/>
      <family val="1"/>
      <scheme val="major"/>
    </font>
    <font>
      <sz val="11"/>
      <color theme="1"/>
      <name val="Calibri"/>
      <family val="2"/>
      <scheme val="minor"/>
    </font>
    <font>
      <sz val="10"/>
      <name val="Cambria"/>
      <family val="1"/>
      <scheme val="major"/>
    </font>
    <font>
      <b/>
      <sz val="10"/>
      <name val="Cambria"/>
      <family val="1"/>
      <scheme val="major"/>
    </font>
    <font>
      <sz val="11"/>
      <name val="Cambria"/>
      <family val="1"/>
      <scheme val="major"/>
    </font>
    <font>
      <sz val="8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329">
    <xf numFmtId="0" fontId="0" fillId="0" borderId="0" xfId="0"/>
    <xf numFmtId="0" fontId="3" fillId="0" borderId="0" xfId="0" applyFont="1"/>
    <xf numFmtId="0" fontId="3" fillId="0" borderId="0" xfId="0" applyFont="1" applyBorder="1"/>
    <xf numFmtId="0" fontId="4" fillId="0" borderId="4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left" vertical="center"/>
    </xf>
    <xf numFmtId="0" fontId="4" fillId="0" borderId="0" xfId="0" applyFont="1" applyBorder="1"/>
    <xf numFmtId="0" fontId="5" fillId="0" borderId="0" xfId="0" applyFont="1" applyBorder="1"/>
    <xf numFmtId="0" fontId="4" fillId="0" borderId="6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6" xfId="0" applyFont="1" applyFill="1" applyBorder="1"/>
    <xf numFmtId="0" fontId="3" fillId="0" borderId="6" xfId="0" applyFont="1" applyFill="1" applyBorder="1" applyAlignment="1">
      <alignment vertical="top"/>
    </xf>
    <xf numFmtId="0" fontId="3" fillId="0" borderId="0" xfId="0" applyFont="1" applyFill="1" applyAlignment="1">
      <alignment vertical="top"/>
    </xf>
    <xf numFmtId="0" fontId="4" fillId="2" borderId="2" xfId="0" applyFont="1" applyFill="1" applyBorder="1" applyAlignment="1">
      <alignment horizontal="center"/>
    </xf>
    <xf numFmtId="9" fontId="5" fillId="0" borderId="4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9" fontId="5" fillId="0" borderId="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9" fontId="5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vertical="top"/>
    </xf>
    <xf numFmtId="0" fontId="5" fillId="0" borderId="9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/>
    </xf>
    <xf numFmtId="0" fontId="5" fillId="0" borderId="15" xfId="0" applyFont="1" applyFill="1" applyBorder="1" applyAlignment="1">
      <alignment horizontal="left" vertical="center"/>
    </xf>
    <xf numFmtId="9" fontId="5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4" xfId="0" applyFont="1" applyFill="1" applyBorder="1"/>
    <xf numFmtId="0" fontId="3" fillId="0" borderId="15" xfId="0" applyFont="1" applyFill="1" applyBorder="1"/>
    <xf numFmtId="0" fontId="3" fillId="0" borderId="2" xfId="0" applyFont="1" applyFill="1" applyBorder="1"/>
    <xf numFmtId="0" fontId="2" fillId="0" borderId="2" xfId="0" applyFont="1" applyFill="1" applyBorder="1"/>
    <xf numFmtId="0" fontId="3" fillId="0" borderId="14" xfId="0" applyFont="1" applyFill="1" applyBorder="1"/>
    <xf numFmtId="0" fontId="3" fillId="0" borderId="13" xfId="0" applyFont="1" applyFill="1" applyBorder="1"/>
    <xf numFmtId="0" fontId="7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left" vertical="top" wrapText="1"/>
    </xf>
    <xf numFmtId="0" fontId="5" fillId="0" borderId="14" xfId="0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left" vertical="top"/>
    </xf>
    <xf numFmtId="0" fontId="5" fillId="0" borderId="13" xfId="0" applyFont="1" applyFill="1" applyBorder="1" applyAlignment="1">
      <alignment vertical="top"/>
    </xf>
    <xf numFmtId="0" fontId="5" fillId="0" borderId="15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top" wrapText="1"/>
    </xf>
    <xf numFmtId="0" fontId="4" fillId="0" borderId="4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center"/>
    </xf>
    <xf numFmtId="0" fontId="4" fillId="0" borderId="15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9" fontId="4" fillId="0" borderId="2" xfId="0" applyNumberFormat="1" applyFont="1" applyFill="1" applyBorder="1" applyAlignment="1">
      <alignment horizontal="center" vertical="top"/>
    </xf>
    <xf numFmtId="9" fontId="4" fillId="0" borderId="4" xfId="0" applyNumberFormat="1" applyFont="1" applyFill="1" applyBorder="1" applyAlignment="1">
      <alignment horizontal="center" vertical="top"/>
    </xf>
    <xf numFmtId="0" fontId="4" fillId="0" borderId="4" xfId="0" quotePrefix="1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165" fontId="4" fillId="0" borderId="4" xfId="0" applyNumberFormat="1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8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5" fillId="0" borderId="6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4" fillId="0" borderId="4" xfId="0" quotePrefix="1" applyFont="1" applyFill="1" applyBorder="1" applyAlignment="1">
      <alignment horizontal="left" vertical="center" wrapText="1"/>
    </xf>
    <xf numFmtId="164" fontId="3" fillId="0" borderId="0" xfId="1" applyFont="1" applyFill="1"/>
    <xf numFmtId="0" fontId="4" fillId="0" borderId="6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vertical="top" wrapText="1"/>
    </xf>
    <xf numFmtId="0" fontId="5" fillId="0" borderId="9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top"/>
    </xf>
    <xf numFmtId="0" fontId="5" fillId="0" borderId="10" xfId="0" applyFont="1" applyFill="1" applyBorder="1" applyAlignment="1">
      <alignment horizontal="left" vertical="top"/>
    </xf>
    <xf numFmtId="0" fontId="4" fillId="0" borderId="14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10" fillId="0" borderId="8" xfId="0" applyFont="1" applyFill="1" applyBorder="1" applyAlignment="1">
      <alignment horizontal="left" vertical="top"/>
    </xf>
    <xf numFmtId="0" fontId="10" fillId="0" borderId="4" xfId="0" applyFont="1" applyFill="1" applyBorder="1" applyAlignment="1">
      <alignment horizontal="center" vertical="top"/>
    </xf>
    <xf numFmtId="41" fontId="10" fillId="0" borderId="4" xfId="0" applyNumberFormat="1" applyFont="1" applyFill="1" applyBorder="1" applyAlignment="1">
      <alignment horizontal="center" vertical="top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top"/>
    </xf>
    <xf numFmtId="1" fontId="4" fillId="0" borderId="4" xfId="1" applyNumberFormat="1" applyFont="1" applyFill="1" applyBorder="1" applyAlignment="1">
      <alignment horizontal="center" vertical="center"/>
    </xf>
    <xf numFmtId="0" fontId="4" fillId="0" borderId="4" xfId="1" applyNumberFormat="1" applyFont="1" applyFill="1" applyBorder="1" applyAlignment="1">
      <alignment horizontal="center" vertical="top"/>
    </xf>
    <xf numFmtId="2" fontId="4" fillId="0" borderId="4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5" xfId="0" applyFont="1" applyFill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/>
    </xf>
    <xf numFmtId="0" fontId="5" fillId="0" borderId="10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5" fillId="0" borderId="6" xfId="0" applyFont="1" applyFill="1" applyBorder="1" applyAlignment="1">
      <alignment horizontal="left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0" borderId="4" xfId="0" quotePrefix="1" applyFont="1" applyFill="1" applyBorder="1" applyAlignment="1">
      <alignment horizontal="left" vertical="top" wrapText="1"/>
    </xf>
    <xf numFmtId="0" fontId="5" fillId="0" borderId="8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1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top"/>
    </xf>
    <xf numFmtId="0" fontId="5" fillId="0" borderId="6" xfId="0" applyFont="1" applyFill="1" applyBorder="1" applyAlignment="1">
      <alignment vertical="top"/>
    </xf>
    <xf numFmtId="0" fontId="10" fillId="0" borderId="15" xfId="0" applyFont="1" applyFill="1" applyBorder="1" applyAlignment="1">
      <alignment horizontal="left" vertical="top" wrapText="1"/>
    </xf>
    <xf numFmtId="0" fontId="10" fillId="0" borderId="8" xfId="0" applyFont="1" applyFill="1" applyBorder="1" applyAlignment="1">
      <alignment vertical="top" wrapText="1"/>
    </xf>
    <xf numFmtId="0" fontId="10" fillId="0" borderId="9" xfId="0" applyFont="1" applyFill="1" applyBorder="1" applyAlignment="1">
      <alignment vertical="top" wrapText="1"/>
    </xf>
    <xf numFmtId="0" fontId="4" fillId="0" borderId="2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vertical="top"/>
    </xf>
    <xf numFmtId="0" fontId="3" fillId="0" borderId="7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5" fillId="0" borderId="10" xfId="0" applyFont="1" applyFill="1" applyBorder="1" applyAlignment="1">
      <alignment horizontal="left" vertical="top" wrapText="1"/>
    </xf>
    <xf numFmtId="0" fontId="4" fillId="0" borderId="14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13" xfId="0" applyFont="1" applyFill="1" applyBorder="1" applyAlignment="1">
      <alignment vertical="top"/>
    </xf>
    <xf numFmtId="0" fontId="5" fillId="0" borderId="0" xfId="0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top"/>
    </xf>
    <xf numFmtId="0" fontId="5" fillId="0" borderId="15" xfId="0" applyFont="1" applyFill="1" applyBorder="1" applyAlignment="1">
      <alignment vertical="top" wrapText="1"/>
    </xf>
    <xf numFmtId="0" fontId="11" fillId="3" borderId="4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center" vertical="top"/>
    </xf>
    <xf numFmtId="0" fontId="10" fillId="3" borderId="8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/>
    </xf>
    <xf numFmtId="0" fontId="10" fillId="3" borderId="0" xfId="0" applyFont="1" applyFill="1" applyBorder="1" applyAlignment="1">
      <alignment vertical="top"/>
    </xf>
    <xf numFmtId="0" fontId="10" fillId="3" borderId="8" xfId="0" applyFont="1" applyFill="1" applyBorder="1" applyAlignment="1">
      <alignment horizontal="left" vertical="top"/>
    </xf>
    <xf numFmtId="0" fontId="10" fillId="3" borderId="4" xfId="0" applyFont="1" applyFill="1" applyBorder="1" applyAlignment="1">
      <alignment horizontal="center" vertical="top"/>
    </xf>
    <xf numFmtId="41" fontId="10" fillId="3" borderId="4" xfId="0" applyNumberFormat="1" applyFont="1" applyFill="1" applyBorder="1" applyAlignment="1">
      <alignment horizontal="center" vertical="top"/>
    </xf>
    <xf numFmtId="0" fontId="10" fillId="3" borderId="8" xfId="0" applyFont="1" applyFill="1" applyBorder="1" applyAlignment="1">
      <alignment horizontal="left" vertical="top" wrapText="1"/>
    </xf>
    <xf numFmtId="0" fontId="11" fillId="3" borderId="3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center" vertical="top"/>
    </xf>
    <xf numFmtId="0" fontId="10" fillId="3" borderId="9" xfId="0" applyFont="1" applyFill="1" applyBorder="1" applyAlignment="1">
      <alignment horizontal="left" vertical="top" wrapText="1"/>
    </xf>
    <xf numFmtId="0" fontId="10" fillId="3" borderId="7" xfId="0" applyFont="1" applyFill="1" applyBorder="1" applyAlignment="1">
      <alignment horizontal="left" vertical="top"/>
    </xf>
    <xf numFmtId="0" fontId="10" fillId="3" borderId="10" xfId="0" applyFont="1" applyFill="1" applyBorder="1" applyAlignment="1">
      <alignment vertical="top"/>
    </xf>
    <xf numFmtId="0" fontId="10" fillId="3" borderId="9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center" vertical="top"/>
    </xf>
    <xf numFmtId="0" fontId="10" fillId="3" borderId="15" xfId="0" applyFont="1" applyFill="1" applyBorder="1" applyAlignment="1">
      <alignment horizontal="left" vertical="top" wrapText="1"/>
    </xf>
    <xf numFmtId="0" fontId="10" fillId="3" borderId="14" xfId="0" applyFont="1" applyFill="1" applyBorder="1" applyAlignment="1">
      <alignment horizontal="left" vertical="top"/>
    </xf>
    <xf numFmtId="0" fontId="10" fillId="3" borderId="13" xfId="0" applyFont="1" applyFill="1" applyBorder="1" applyAlignment="1">
      <alignment vertical="top"/>
    </xf>
    <xf numFmtId="0" fontId="10" fillId="3" borderId="15" xfId="0" applyFont="1" applyFill="1" applyBorder="1" applyAlignment="1">
      <alignment horizontal="left" vertical="top"/>
    </xf>
    <xf numFmtId="0" fontId="10" fillId="3" borderId="2" xfId="0" applyFont="1" applyFill="1" applyBorder="1" applyAlignment="1">
      <alignment horizontal="center" vertical="top"/>
    </xf>
    <xf numFmtId="41" fontId="10" fillId="3" borderId="2" xfId="0" applyNumberFormat="1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top"/>
    </xf>
    <xf numFmtId="0" fontId="5" fillId="3" borderId="15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top"/>
    </xf>
    <xf numFmtId="0" fontId="5" fillId="3" borderId="8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left" vertical="top" wrapText="1"/>
    </xf>
    <xf numFmtId="0" fontId="4" fillId="3" borderId="4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left" vertical="top" wrapText="1"/>
    </xf>
    <xf numFmtId="0" fontId="11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41" fontId="10" fillId="0" borderId="15" xfId="0" applyNumberFormat="1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top"/>
    </xf>
    <xf numFmtId="0" fontId="12" fillId="0" borderId="8" xfId="0" applyFont="1" applyFill="1" applyBorder="1" applyAlignment="1">
      <alignment vertical="top"/>
    </xf>
    <xf numFmtId="0" fontId="10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vertical="top"/>
    </xf>
    <xf numFmtId="0" fontId="12" fillId="0" borderId="9" xfId="0" applyFont="1" applyFill="1" applyBorder="1" applyAlignment="1">
      <alignment vertical="top"/>
    </xf>
    <xf numFmtId="41" fontId="10" fillId="0" borderId="8" xfId="0" applyNumberFormat="1" applyFont="1" applyFill="1" applyBorder="1" applyAlignment="1">
      <alignment horizontal="center" vertical="top"/>
    </xf>
    <xf numFmtId="0" fontId="11" fillId="0" borderId="2" xfId="0" applyFont="1" applyFill="1" applyBorder="1" applyAlignment="1">
      <alignment horizontal="center"/>
    </xf>
    <xf numFmtId="17" fontId="10" fillId="0" borderId="4" xfId="0" quotePrefix="1" applyNumberFormat="1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center"/>
    </xf>
    <xf numFmtId="3" fontId="10" fillId="0" borderId="4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12" fillId="0" borderId="2" xfId="0" applyFont="1" applyFill="1" applyBorder="1"/>
    <xf numFmtId="0" fontId="11" fillId="0" borderId="3" xfId="0" applyFont="1" applyFill="1" applyBorder="1" applyAlignment="1">
      <alignment horizontal="center"/>
    </xf>
    <xf numFmtId="41" fontId="10" fillId="0" borderId="2" xfId="0" applyNumberFormat="1" applyFont="1" applyFill="1" applyBorder="1" applyAlignment="1">
      <alignment horizontal="center" vertical="top"/>
    </xf>
    <xf numFmtId="0" fontId="10" fillId="3" borderId="2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 vertical="top"/>
    </xf>
    <xf numFmtId="17" fontId="10" fillId="0" borderId="4" xfId="0" quotePrefix="1" applyNumberFormat="1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left" vertical="center"/>
    </xf>
    <xf numFmtId="0" fontId="12" fillId="0" borderId="0" xfId="0" applyFont="1"/>
    <xf numFmtId="41" fontId="13" fillId="0" borderId="0" xfId="0" applyNumberFormat="1" applyFont="1"/>
    <xf numFmtId="41" fontId="12" fillId="0" borderId="0" xfId="0" applyNumberFormat="1" applyFont="1"/>
    <xf numFmtId="0" fontId="11" fillId="0" borderId="15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/>
    </xf>
    <xf numFmtId="0" fontId="10" fillId="0" borderId="15" xfId="0" applyFont="1" applyFill="1" applyBorder="1" applyAlignment="1">
      <alignment vertical="top" wrapText="1"/>
    </xf>
    <xf numFmtId="0" fontId="11" fillId="0" borderId="15" xfId="0" applyFont="1" applyFill="1" applyBorder="1" applyAlignment="1">
      <alignment horizontal="center"/>
    </xf>
    <xf numFmtId="0" fontId="10" fillId="0" borderId="15" xfId="0" applyFont="1" applyFill="1" applyBorder="1" applyAlignment="1">
      <alignment horizontal="left" vertical="center"/>
    </xf>
    <xf numFmtId="0" fontId="10" fillId="0" borderId="8" xfId="0" quotePrefix="1" applyFont="1" applyFill="1" applyBorder="1" applyAlignment="1">
      <alignment horizontal="left" vertical="top" wrapText="1"/>
    </xf>
    <xf numFmtId="0" fontId="10" fillId="0" borderId="9" xfId="0" quotePrefix="1" applyFont="1" applyFill="1" applyBorder="1" applyAlignment="1">
      <alignment horizontal="left" vertical="top" wrapText="1"/>
    </xf>
    <xf numFmtId="0" fontId="10" fillId="0" borderId="15" xfId="0" applyFont="1" applyFill="1" applyBorder="1" applyAlignment="1">
      <alignment horizontal="left" vertical="top"/>
    </xf>
    <xf numFmtId="0" fontId="10" fillId="0" borderId="15" xfId="0" quotePrefix="1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/>
    </xf>
    <xf numFmtId="0" fontId="10" fillId="0" borderId="9" xfId="0" applyFont="1" applyFill="1" applyBorder="1" applyAlignment="1">
      <alignment horizontal="left" vertical="center"/>
    </xf>
    <xf numFmtId="0" fontId="10" fillId="0" borderId="15" xfId="0" applyFont="1" applyFill="1" applyBorder="1" applyAlignment="1">
      <alignment horizontal="left" vertical="top" wrapText="1"/>
    </xf>
    <xf numFmtId="0" fontId="12" fillId="0" borderId="15" xfId="0" applyFont="1" applyFill="1" applyBorder="1"/>
    <xf numFmtId="0" fontId="11" fillId="0" borderId="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left" vertical="center"/>
    </xf>
    <xf numFmtId="0" fontId="10" fillId="3" borderId="15" xfId="0" applyFont="1" applyFill="1" applyBorder="1" applyAlignment="1">
      <alignment horizontal="left" vertical="center"/>
    </xf>
    <xf numFmtId="0" fontId="11" fillId="3" borderId="9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2" fillId="0" borderId="15" xfId="0" applyFont="1" applyFill="1" applyBorder="1" applyAlignment="1">
      <alignment vertical="top"/>
    </xf>
    <xf numFmtId="0" fontId="4" fillId="0" borderId="3" xfId="0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</xdr:row>
      <xdr:rowOff>0</xdr:rowOff>
    </xdr:from>
    <xdr:to>
      <xdr:col>3</xdr:col>
      <xdr:colOff>0</xdr:colOff>
      <xdr:row>9</xdr:row>
      <xdr:rowOff>9526</xdr:rowOff>
    </xdr:to>
    <xdr:sp macro="" textlink="">
      <xdr:nvSpPr>
        <xdr:cNvPr id="2" name="TextBox 1"/>
        <xdr:cNvSpPr txBox="1"/>
      </xdr:nvSpPr>
      <xdr:spPr>
        <a:xfrm>
          <a:off x="1619250" y="904875"/>
          <a:ext cx="2162175" cy="733426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="1">
              <a:latin typeface="+mn-lt"/>
            </a:rPr>
            <a:t>Visi   :</a:t>
          </a:r>
        </a:p>
        <a:p>
          <a:r>
            <a:rPr lang="en-US" sz="1100" b="1">
              <a:latin typeface="+mn-lt"/>
            </a:rPr>
            <a:t>Misi  : 1. </a:t>
          </a:r>
        </a:p>
        <a:p>
          <a:r>
            <a:rPr lang="en-US" sz="1100" b="1">
              <a:latin typeface="+mn-lt"/>
            </a:rPr>
            <a:t>            2.</a:t>
          </a:r>
        </a:p>
        <a:p>
          <a:r>
            <a:rPr lang="en-US" sz="1100" b="1">
              <a:latin typeface="+mn-lt"/>
            </a:rPr>
            <a:t>            3.</a:t>
          </a:r>
        </a:p>
      </xdr:txBody>
    </xdr:sp>
    <xdr:clientData/>
  </xdr:twoCellAnchor>
  <xdr:twoCellAnchor>
    <xdr:from>
      <xdr:col>0</xdr:col>
      <xdr:colOff>0</xdr:colOff>
      <xdr:row>4</xdr:row>
      <xdr:rowOff>37540</xdr:rowOff>
    </xdr:from>
    <xdr:to>
      <xdr:col>5</xdr:col>
      <xdr:colOff>609600</xdr:colOff>
      <xdr:row>9</xdr:row>
      <xdr:rowOff>19050</xdr:rowOff>
    </xdr:to>
    <xdr:sp macro="" textlink="">
      <xdr:nvSpPr>
        <xdr:cNvPr id="3" name="TextBox 2"/>
        <xdr:cNvSpPr txBox="1"/>
      </xdr:nvSpPr>
      <xdr:spPr>
        <a:xfrm>
          <a:off x="0" y="761440"/>
          <a:ext cx="6096000" cy="886385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="1">
              <a:latin typeface="+mn-lt"/>
            </a:rPr>
            <a:t>Visi   : </a:t>
          </a:r>
          <a:r>
            <a:rPr lang="id-ID" sz="1000" b="1" i="1">
              <a:solidFill>
                <a:schemeClr val="dk1"/>
              </a:solidFill>
              <a:latin typeface="+mn-lt"/>
              <a:ea typeface="+mn-ea"/>
              <a:cs typeface="+mn-cs"/>
            </a:rPr>
            <a:t>Kokohnya Persatuan dan Kesatuan Masyarakat Kabupaten Bengkalis yang Demokratis,</a:t>
          </a:r>
          <a:endParaRPr lang="en-US" sz="1000" b="1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000" b="1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</a:t>
          </a:r>
          <a:r>
            <a:rPr lang="id-ID" sz="1000" b="1" i="1">
              <a:solidFill>
                <a:schemeClr val="dk1"/>
              </a:solidFill>
              <a:latin typeface="+mn-lt"/>
              <a:ea typeface="+mn-ea"/>
              <a:cs typeface="+mn-cs"/>
            </a:rPr>
            <a:t>Dinamis, Kreatif yang Didukung Rasa Aman, Tertib dan Tenteram Bebas dari Segala Bencana</a:t>
          </a:r>
          <a:endParaRPr lang="en-US" sz="1000" b="1">
            <a:latin typeface="+mn-lt"/>
          </a:endParaRPr>
        </a:p>
        <a:p>
          <a:r>
            <a:rPr lang="en-US" sz="1100" b="1">
              <a:latin typeface="+mn-lt"/>
            </a:rPr>
            <a:t>Misi  : </a:t>
          </a:r>
          <a:r>
            <a:rPr lang="en-US" sz="1000" b="1">
              <a:latin typeface="+mn-lt"/>
            </a:rPr>
            <a:t>1. </a:t>
          </a:r>
          <a:r>
            <a:rPr lang="id-ID" sz="1000" b="1" i="1">
              <a:solidFill>
                <a:schemeClr val="dk1"/>
              </a:solidFill>
              <a:latin typeface="+mn-lt"/>
              <a:ea typeface="+mn-ea"/>
              <a:cs typeface="+mn-cs"/>
            </a:rPr>
            <a:t>Mewujudkan Sistem Pemantauan dan Pengkajian Terhadap Fenomena Issu Publik</a:t>
          </a:r>
          <a:r>
            <a:rPr lang="en-US" sz="1000" b="1" i="1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en-US" sz="1000" b="1">
            <a:latin typeface="+mn-lt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>
              <a:latin typeface="+mn-lt"/>
            </a:rPr>
            <a:t>             2. </a:t>
          </a:r>
          <a:r>
            <a:rPr lang="id-ID" sz="1000" b="1" i="1">
              <a:solidFill>
                <a:schemeClr val="dk1"/>
              </a:solidFill>
              <a:latin typeface="+mn-lt"/>
              <a:ea typeface="+mn-ea"/>
              <a:cs typeface="+mn-cs"/>
            </a:rPr>
            <a:t>Mewujudkan Situasi dan Kondisi yang Kondusif dalam Masyarakat.</a:t>
          </a: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>
              <a:latin typeface="+mn-lt"/>
            </a:rPr>
            <a:t>             3. </a:t>
          </a:r>
          <a:r>
            <a:rPr lang="id-ID" sz="1000" b="1" i="1">
              <a:solidFill>
                <a:schemeClr val="dk1"/>
              </a:solidFill>
              <a:latin typeface="+mn-lt"/>
              <a:ea typeface="+mn-ea"/>
              <a:cs typeface="+mn-cs"/>
            </a:rPr>
            <a:t>Meningkatkan Wawasan Kebangsaan, Integritas dan Kesatuan Bangsa.</a:t>
          </a: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>
              <a:latin typeface="+mn-lt"/>
            </a:rPr>
            <a:t>     </a:t>
          </a:r>
          <a:endParaRPr lang="en-US" sz="1100" b="1">
            <a:latin typeface="+mn-lt"/>
          </a:endParaRPr>
        </a:p>
      </xdr:txBody>
    </xdr:sp>
    <xdr:clientData/>
  </xdr:twoCellAnchor>
  <xdr:twoCellAnchor>
    <xdr:from>
      <xdr:col>0</xdr:col>
      <xdr:colOff>0</xdr:colOff>
      <xdr:row>4</xdr:row>
      <xdr:rowOff>8967</xdr:rowOff>
    </xdr:from>
    <xdr:to>
      <xdr:col>8</xdr:col>
      <xdr:colOff>171450</xdr:colOff>
      <xdr:row>11</xdr:row>
      <xdr:rowOff>47625</xdr:rowOff>
    </xdr:to>
    <xdr:sp macro="" textlink="">
      <xdr:nvSpPr>
        <xdr:cNvPr id="4" name="TextBox 3"/>
        <xdr:cNvSpPr txBox="1"/>
      </xdr:nvSpPr>
      <xdr:spPr>
        <a:xfrm>
          <a:off x="0" y="732867"/>
          <a:ext cx="8048625" cy="1343583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sz="1100" b="1">
              <a:latin typeface="+mn-lt"/>
            </a:rPr>
            <a:t>Tugas   : </a:t>
          </a:r>
          <a:r>
            <a:rPr lang="id-ID" sz="1100" b="1">
              <a:latin typeface="+mn-lt"/>
            </a:rPr>
            <a:t>          </a:t>
          </a:r>
          <a:r>
            <a:rPr lang="en-US" sz="1100" b="1">
              <a:latin typeface="+mn-lt"/>
            </a:rPr>
            <a:t>Melaksanakan urusan Pemerintahan</a:t>
          </a:r>
          <a:r>
            <a:rPr lang="en-US" sz="1100" b="1" baseline="0">
              <a:latin typeface="+mn-lt"/>
            </a:rPr>
            <a:t> Daerah berdasarkan asas otonomi dan tugas Pembantuan bidang Pertanian.</a:t>
          </a:r>
        </a:p>
        <a:p>
          <a:r>
            <a:rPr lang="en-US" sz="1100" b="1" baseline="0">
              <a:latin typeface="+mn-lt"/>
            </a:rPr>
            <a:t>Fungsi  : </a:t>
          </a:r>
          <a:r>
            <a:rPr lang="id-ID" sz="1100" b="1" baseline="0">
              <a:latin typeface="+mn-lt"/>
            </a:rPr>
            <a:t>          </a:t>
          </a:r>
          <a:r>
            <a:rPr lang="en-US" sz="1100" b="1" baseline="0">
              <a:latin typeface="+mn-lt"/>
            </a:rPr>
            <a:t>1. Perumusan kebijakan teknis bidang pertanian</a:t>
          </a:r>
        </a:p>
        <a:p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2. Penyelenggaraan urusan pemerintahan dan pelayanan umum bidang pertanian</a:t>
          </a:r>
        </a:p>
        <a:p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3. Pembinaan, fasilitasi, dan pelaksanaan tugas bidang pertanian</a:t>
          </a:r>
        </a:p>
        <a:p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4. Pemantauan, evaluasi dan pelaporan bidang pertanian</a:t>
          </a:r>
        </a:p>
        <a:p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5. Pelaksanaan kesekretariatan dinas	</a:t>
          </a:r>
          <a:r>
            <a:rPr lang="id-ID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US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</a:t>
          </a:r>
          <a:r>
            <a:rPr lang="id-ID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6. Penyelenggaraan tugas laian sesuai tugas dan fungsinya</a:t>
          </a:r>
          <a:endParaRPr lang="id-ID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id-ID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</a:t>
          </a:r>
          <a:endParaRPr lang="en-US" sz="1100" b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</a:t>
          </a:r>
          <a:r>
            <a:rPr lang="id-ID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en-US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</a:t>
          </a:r>
          <a:r>
            <a:rPr lang="id-ID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en-US" sz="1100" b="1" baseline="0">
            <a:latin typeface="+mn-lt"/>
          </a:endParaRPr>
        </a:p>
        <a:p>
          <a:endParaRPr lang="en-US" sz="1100" b="1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id-ID" sz="1000" b="1" i="1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>
            <a:lnSpc>
              <a:spcPct val="100000"/>
            </a:lnSpc>
          </a:pPr>
          <a:endParaRPr lang="en-US" sz="10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>
              <a:latin typeface="+mn-lt"/>
            </a:rPr>
            <a:t>             </a:t>
          </a:r>
          <a:endParaRPr lang="en-US" sz="1100" b="1">
            <a:latin typeface="+mn-lt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N361"/>
  <sheetViews>
    <sheetView tabSelected="1" view="pageBreakPreview" zoomScale="90" zoomScaleSheetLayoutView="90" workbookViewId="0">
      <selection activeCell="M25" sqref="M25"/>
    </sheetView>
  </sheetViews>
  <sheetFormatPr defaultColWidth="9.109375" defaultRowHeight="13.8" x14ac:dyDescent="0.25"/>
  <cols>
    <col min="1" max="1" width="20.109375" style="1" customWidth="1"/>
    <col min="2" max="2" width="18.33203125" style="1" customWidth="1"/>
    <col min="3" max="3" width="14.33203125" style="1" customWidth="1"/>
    <col min="4" max="4" width="22" style="4" customWidth="1"/>
    <col min="5" max="5" width="3.5546875" style="2" customWidth="1"/>
    <col min="6" max="6" width="25.5546875" style="303" customWidth="1"/>
    <col min="7" max="7" width="9" style="1" customWidth="1"/>
    <col min="8" max="8" width="1.6640625" style="1" customWidth="1"/>
    <col min="9" max="9" width="27.33203125" style="1" customWidth="1"/>
    <col min="10" max="10" width="9.5546875" style="221" customWidth="1"/>
    <col min="11" max="11" width="13.5546875" style="303" customWidth="1"/>
    <col min="12" max="12" width="9.109375" style="20"/>
    <col min="13" max="13" width="12.21875" style="20" bestFit="1" customWidth="1"/>
    <col min="14" max="16384" width="9.109375" style="1"/>
  </cols>
  <sheetData>
    <row r="1" spans="1:13" ht="17.399999999999999" x14ac:dyDescent="0.3">
      <c r="A1" s="195" t="s">
        <v>0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3" s="4" customFormat="1" ht="17.399999999999999" x14ac:dyDescent="0.3">
      <c r="A2" s="195" t="s">
        <v>91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21"/>
      <c r="M2" s="21"/>
    </row>
    <row r="3" spans="1:13" s="4" customFormat="1" ht="17.399999999999999" x14ac:dyDescent="0.3">
      <c r="A3" s="195" t="s">
        <v>207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21"/>
      <c r="M3" s="21"/>
    </row>
    <row r="4" spans="1:13" s="4" customFormat="1" x14ac:dyDescent="0.25">
      <c r="A4" s="196"/>
      <c r="B4" s="196"/>
      <c r="C4" s="196"/>
      <c r="D4" s="196"/>
      <c r="E4" s="196"/>
      <c r="F4" s="196"/>
      <c r="G4" s="196"/>
      <c r="H4" s="196"/>
      <c r="I4" s="196"/>
      <c r="J4" s="196"/>
      <c r="K4" s="196"/>
      <c r="L4" s="21"/>
      <c r="M4" s="21"/>
    </row>
    <row r="5" spans="1:13" s="4" customFormat="1" x14ac:dyDescent="0.25">
      <c r="A5" s="5"/>
      <c r="B5" s="5"/>
      <c r="C5" s="5"/>
      <c r="D5" s="5"/>
      <c r="E5" s="14"/>
      <c r="F5" s="278"/>
      <c r="G5" s="5"/>
      <c r="H5" s="5"/>
      <c r="I5" s="5"/>
      <c r="J5" s="154"/>
      <c r="K5" s="278"/>
      <c r="L5" s="21"/>
      <c r="M5" s="21"/>
    </row>
    <row r="6" spans="1:13" s="4" customFormat="1" x14ac:dyDescent="0.25">
      <c r="A6" s="6"/>
      <c r="B6" s="5"/>
      <c r="C6" s="5"/>
      <c r="D6" s="5"/>
      <c r="E6" s="14"/>
      <c r="F6" s="278"/>
      <c r="G6" s="5"/>
      <c r="H6" s="5"/>
      <c r="I6" s="5"/>
      <c r="J6" s="154"/>
      <c r="K6" s="278"/>
      <c r="L6" s="21"/>
      <c r="M6" s="21"/>
    </row>
    <row r="7" spans="1:13" s="4" customFormat="1" x14ac:dyDescent="0.25">
      <c r="A7" s="6"/>
      <c r="B7" s="7"/>
      <c r="C7" s="5"/>
      <c r="D7" s="5"/>
      <c r="E7" s="14"/>
      <c r="F7" s="278"/>
      <c r="G7" s="5"/>
      <c r="H7" s="5"/>
      <c r="I7" s="5"/>
      <c r="J7" s="154"/>
      <c r="K7" s="278"/>
      <c r="L7" s="21"/>
      <c r="M7" s="21"/>
    </row>
    <row r="8" spans="1:13" s="4" customFormat="1" x14ac:dyDescent="0.25">
      <c r="A8" s="6"/>
      <c r="B8" s="7"/>
      <c r="C8" s="5"/>
      <c r="D8" s="5"/>
      <c r="E8" s="14"/>
      <c r="F8" s="278"/>
      <c r="G8" s="5"/>
      <c r="H8" s="5"/>
      <c r="I8" s="5"/>
      <c r="J8" s="154"/>
      <c r="K8" s="278"/>
      <c r="L8" s="21"/>
      <c r="M8" s="21"/>
    </row>
    <row r="9" spans="1:13" s="4" customFormat="1" x14ac:dyDescent="0.25">
      <c r="A9" s="5"/>
      <c r="B9" s="7"/>
      <c r="C9" s="5"/>
      <c r="D9" s="5"/>
      <c r="E9" s="14"/>
      <c r="F9" s="278"/>
      <c r="G9" s="5"/>
      <c r="H9" s="5"/>
      <c r="I9" s="5"/>
      <c r="J9" s="154"/>
      <c r="K9" s="278"/>
      <c r="L9" s="21"/>
      <c r="M9" s="21"/>
    </row>
    <row r="10" spans="1:13" s="4" customFormat="1" ht="15.75" customHeight="1" x14ac:dyDescent="0.25">
      <c r="A10" s="8"/>
      <c r="B10" s="9"/>
      <c r="C10" s="8"/>
      <c r="D10" s="5"/>
      <c r="E10" s="15"/>
      <c r="F10" s="279"/>
      <c r="G10" s="8"/>
      <c r="H10" s="8"/>
      <c r="I10" s="8"/>
      <c r="J10" s="219"/>
      <c r="K10" s="279"/>
      <c r="L10" s="21"/>
      <c r="M10" s="21"/>
    </row>
    <row r="11" spans="1:13" s="4" customFormat="1" ht="15.75" customHeight="1" x14ac:dyDescent="0.25">
      <c r="A11" s="8"/>
      <c r="B11" s="9"/>
      <c r="C11" s="8"/>
      <c r="D11" s="5"/>
      <c r="E11" s="15"/>
      <c r="F11" s="279"/>
      <c r="G11" s="8"/>
      <c r="H11" s="8"/>
      <c r="I11" s="8"/>
      <c r="J11" s="219"/>
      <c r="K11" s="279"/>
      <c r="L11" s="21"/>
      <c r="M11" s="21"/>
    </row>
    <row r="12" spans="1:13" s="4" customFormat="1" ht="7.5" customHeight="1" x14ac:dyDescent="0.25">
      <c r="A12" s="8"/>
      <c r="B12" s="9"/>
      <c r="C12" s="8"/>
      <c r="D12" s="5"/>
      <c r="E12" s="15"/>
      <c r="F12" s="279"/>
      <c r="G12" s="8"/>
      <c r="H12" s="8"/>
      <c r="I12" s="8"/>
      <c r="J12" s="219"/>
      <c r="K12" s="279"/>
      <c r="L12" s="21"/>
      <c r="M12" s="21"/>
    </row>
    <row r="13" spans="1:13" x14ac:dyDescent="0.25">
      <c r="A13" s="197" t="s">
        <v>2</v>
      </c>
      <c r="B13" s="197"/>
      <c r="C13" s="197"/>
      <c r="D13" s="198" t="s">
        <v>4</v>
      </c>
      <c r="E13" s="18"/>
      <c r="F13" s="186" t="s">
        <v>5</v>
      </c>
      <c r="G13" s="186"/>
      <c r="H13" s="186"/>
      <c r="I13" s="186"/>
      <c r="J13" s="186"/>
      <c r="K13" s="187"/>
      <c r="M13" s="126">
        <f>30*15000</f>
        <v>450000</v>
      </c>
    </row>
    <row r="14" spans="1:13" s="10" customFormat="1" x14ac:dyDescent="0.25">
      <c r="A14" s="198" t="s">
        <v>3</v>
      </c>
      <c r="B14" s="198" t="s">
        <v>6</v>
      </c>
      <c r="C14" s="201" t="s">
        <v>8</v>
      </c>
      <c r="D14" s="199"/>
      <c r="E14" s="16"/>
      <c r="F14" s="306" t="s">
        <v>3</v>
      </c>
      <c r="G14" s="204" t="s">
        <v>6</v>
      </c>
      <c r="H14" s="205"/>
      <c r="I14" s="205"/>
      <c r="J14" s="205"/>
      <c r="K14" s="203"/>
      <c r="L14" s="184"/>
      <c r="M14" s="22"/>
    </row>
    <row r="15" spans="1:13" s="11" customFormat="1" x14ac:dyDescent="0.3">
      <c r="A15" s="200"/>
      <c r="B15" s="200"/>
      <c r="C15" s="202"/>
      <c r="D15" s="200"/>
      <c r="E15" s="19"/>
      <c r="F15" s="307"/>
      <c r="G15" s="185" t="s">
        <v>9</v>
      </c>
      <c r="H15" s="186"/>
      <c r="I15" s="187"/>
      <c r="J15" s="156" t="s">
        <v>7</v>
      </c>
      <c r="K15" s="280" t="s">
        <v>8</v>
      </c>
      <c r="L15" s="184"/>
      <c r="M15" s="23"/>
    </row>
    <row r="16" spans="1:13" s="11" customFormat="1" x14ac:dyDescent="0.25">
      <c r="A16" s="30">
        <v>1</v>
      </c>
      <c r="B16" s="12">
        <v>2</v>
      </c>
      <c r="C16" s="12">
        <v>3</v>
      </c>
      <c r="D16" s="12">
        <v>4</v>
      </c>
      <c r="E16" s="17"/>
      <c r="F16" s="308">
        <v>5</v>
      </c>
      <c r="G16" s="188">
        <v>6</v>
      </c>
      <c r="H16" s="189"/>
      <c r="I16" s="190"/>
      <c r="J16" s="12">
        <v>7</v>
      </c>
      <c r="K16" s="281">
        <v>8</v>
      </c>
      <c r="L16" s="24"/>
      <c r="M16" s="23"/>
    </row>
    <row r="17" spans="1:12" s="29" customFormat="1" ht="21.75" customHeight="1" x14ac:dyDescent="0.3">
      <c r="A17" s="171" t="s">
        <v>92</v>
      </c>
      <c r="B17" s="191" t="s">
        <v>94</v>
      </c>
      <c r="C17" s="99"/>
      <c r="D17" s="226" t="s">
        <v>142</v>
      </c>
      <c r="E17" s="79">
        <v>1</v>
      </c>
      <c r="F17" s="214" t="s">
        <v>217</v>
      </c>
      <c r="G17" s="80" t="s">
        <v>10</v>
      </c>
      <c r="H17" s="81" t="s">
        <v>12</v>
      </c>
      <c r="I17" s="82" t="s">
        <v>13</v>
      </c>
      <c r="J17" s="83" t="s">
        <v>15</v>
      </c>
      <c r="K17" s="282">
        <v>415850000</v>
      </c>
    </row>
    <row r="18" spans="1:12" s="29" customFormat="1" ht="19.8" customHeight="1" x14ac:dyDescent="0.3">
      <c r="A18" s="171"/>
      <c r="B18" s="171"/>
      <c r="C18" s="100"/>
      <c r="D18" s="193"/>
      <c r="E18" s="164"/>
      <c r="F18" s="174"/>
      <c r="G18" s="176" t="s">
        <v>11</v>
      </c>
      <c r="H18" s="181" t="s">
        <v>12</v>
      </c>
      <c r="I18" s="170" t="s">
        <v>247</v>
      </c>
      <c r="J18" s="180" t="s">
        <v>18</v>
      </c>
      <c r="K18" s="283">
        <v>315</v>
      </c>
    </row>
    <row r="19" spans="1:12" s="29" customFormat="1" ht="18" customHeight="1" x14ac:dyDescent="0.3">
      <c r="A19" s="171"/>
      <c r="B19" s="94" t="s">
        <v>95</v>
      </c>
      <c r="C19" s="100" t="s">
        <v>208</v>
      </c>
      <c r="D19" s="193"/>
      <c r="E19" s="164"/>
      <c r="F19" s="174"/>
      <c r="G19" s="176"/>
      <c r="H19" s="181"/>
      <c r="I19" s="170"/>
      <c r="J19" s="180"/>
      <c r="K19" s="283"/>
    </row>
    <row r="20" spans="1:12" s="29" customFormat="1" ht="18" customHeight="1" x14ac:dyDescent="0.3">
      <c r="A20" s="171"/>
      <c r="B20" s="94" t="s">
        <v>96</v>
      </c>
      <c r="C20" s="100" t="s">
        <v>205</v>
      </c>
      <c r="D20" s="227"/>
      <c r="E20" s="164"/>
      <c r="F20" s="215"/>
      <c r="G20" s="28"/>
      <c r="H20" s="222"/>
      <c r="I20" s="170"/>
      <c r="J20" s="228"/>
      <c r="K20" s="284"/>
    </row>
    <row r="21" spans="1:12" s="29" customFormat="1" ht="18" customHeight="1" x14ac:dyDescent="0.3">
      <c r="A21" s="171"/>
      <c r="B21" s="94" t="s">
        <v>97</v>
      </c>
      <c r="C21" s="100"/>
      <c r="D21" s="227"/>
      <c r="E21" s="164"/>
      <c r="F21" s="215"/>
      <c r="G21" s="213" t="s">
        <v>14</v>
      </c>
      <c r="H21" s="35" t="s">
        <v>12</v>
      </c>
      <c r="I21" s="170" t="s">
        <v>248</v>
      </c>
      <c r="J21" s="151" t="s">
        <v>42</v>
      </c>
      <c r="K21" s="285">
        <v>100</v>
      </c>
    </row>
    <row r="22" spans="1:12" s="29" customFormat="1" ht="20.25" customHeight="1" x14ac:dyDescent="0.3">
      <c r="A22" s="171"/>
      <c r="B22" s="101" t="s">
        <v>98</v>
      </c>
      <c r="C22" s="100" t="s">
        <v>209</v>
      </c>
      <c r="D22" s="159"/>
      <c r="E22" s="164"/>
      <c r="F22" s="152"/>
      <c r="G22" s="213"/>
      <c r="H22" s="35"/>
      <c r="I22" s="170"/>
      <c r="J22" s="160"/>
      <c r="K22" s="286"/>
    </row>
    <row r="23" spans="1:12" s="29" customFormat="1" ht="20.25" customHeight="1" x14ac:dyDescent="0.3">
      <c r="A23" s="171"/>
      <c r="B23" s="101" t="s">
        <v>99</v>
      </c>
      <c r="C23" s="100" t="s">
        <v>210</v>
      </c>
      <c r="D23" s="223"/>
      <c r="E23" s="223"/>
      <c r="F23" s="287"/>
      <c r="G23" s="223"/>
      <c r="H23" s="224"/>
      <c r="I23" s="179"/>
      <c r="J23" s="229"/>
      <c r="K23" s="287"/>
    </row>
    <row r="24" spans="1:12" s="29" customFormat="1" ht="9" customHeight="1" x14ac:dyDescent="0.3">
      <c r="A24" s="171"/>
      <c r="B24" s="101"/>
      <c r="C24" s="100"/>
      <c r="D24" s="93"/>
      <c r="E24" s="79"/>
      <c r="F24" s="309"/>
      <c r="G24" s="230"/>
      <c r="H24" s="230"/>
      <c r="I24" s="230"/>
      <c r="J24" s="232"/>
      <c r="K24" s="326"/>
    </row>
    <row r="25" spans="1:12" s="29" customFormat="1" ht="20.25" customHeight="1" x14ac:dyDescent="0.3">
      <c r="A25" s="171"/>
      <c r="B25" s="101"/>
      <c r="C25" s="100"/>
      <c r="D25" s="171" t="s">
        <v>142</v>
      </c>
      <c r="E25" s="164">
        <v>2</v>
      </c>
      <c r="F25" s="174" t="s">
        <v>109</v>
      </c>
      <c r="G25" s="162" t="s">
        <v>10</v>
      </c>
      <c r="H25" s="35" t="s">
        <v>12</v>
      </c>
      <c r="I25" s="71" t="s">
        <v>13</v>
      </c>
      <c r="J25" s="160" t="s">
        <v>15</v>
      </c>
      <c r="K25" s="288">
        <v>87535000</v>
      </c>
    </row>
    <row r="26" spans="1:12" s="29" customFormat="1" ht="20.25" customHeight="1" x14ac:dyDescent="0.3">
      <c r="A26" s="171"/>
      <c r="B26" s="101"/>
      <c r="C26" s="100"/>
      <c r="D26" s="171"/>
      <c r="E26" s="164"/>
      <c r="F26" s="174"/>
      <c r="G26" s="213" t="s">
        <v>11</v>
      </c>
      <c r="H26" s="35" t="s">
        <v>12</v>
      </c>
      <c r="I26" s="231" t="s">
        <v>143</v>
      </c>
      <c r="J26" s="151" t="s">
        <v>42</v>
      </c>
      <c r="K26" s="285">
        <v>100</v>
      </c>
    </row>
    <row r="27" spans="1:12" s="29" customFormat="1" ht="20.25" customHeight="1" x14ac:dyDescent="0.3">
      <c r="A27" s="171"/>
      <c r="B27" s="101"/>
      <c r="C27" s="100"/>
      <c r="D27" s="168"/>
      <c r="E27" s="164"/>
      <c r="F27" s="215"/>
      <c r="G27" s="213" t="s">
        <v>14</v>
      </c>
      <c r="H27" s="35" t="s">
        <v>12</v>
      </c>
      <c r="I27" s="218" t="s">
        <v>249</v>
      </c>
      <c r="J27" s="151" t="s">
        <v>42</v>
      </c>
      <c r="K27" s="285">
        <v>100</v>
      </c>
    </row>
    <row r="28" spans="1:12" s="29" customFormat="1" ht="20.25" customHeight="1" x14ac:dyDescent="0.3">
      <c r="A28" s="171"/>
      <c r="B28" s="101"/>
      <c r="C28" s="100"/>
      <c r="D28" s="327"/>
      <c r="E28" s="165"/>
      <c r="F28" s="216"/>
      <c r="G28" s="224"/>
      <c r="H28" s="224"/>
      <c r="I28" s="225"/>
      <c r="J28" s="328"/>
      <c r="K28" s="287"/>
    </row>
    <row r="29" spans="1:12" s="23" customFormat="1" x14ac:dyDescent="0.25">
      <c r="A29" s="171"/>
      <c r="B29" s="3"/>
      <c r="C29" s="3"/>
      <c r="D29" s="95"/>
      <c r="E29" s="97"/>
      <c r="F29" s="310"/>
      <c r="G29" s="97"/>
      <c r="H29" s="98"/>
      <c r="I29" s="96"/>
      <c r="J29" s="95"/>
      <c r="K29" s="289"/>
      <c r="L29" s="92"/>
    </row>
    <row r="30" spans="1:12" s="29" customFormat="1" ht="14.4" customHeight="1" x14ac:dyDescent="0.3">
      <c r="A30" s="171"/>
      <c r="B30" s="76"/>
      <c r="C30" s="31"/>
      <c r="D30" s="171" t="s">
        <v>142</v>
      </c>
      <c r="E30" s="32">
        <v>3</v>
      </c>
      <c r="F30" s="174" t="s">
        <v>110</v>
      </c>
      <c r="G30" s="34" t="s">
        <v>10</v>
      </c>
      <c r="H30" s="35" t="s">
        <v>12</v>
      </c>
      <c r="I30" s="33" t="s">
        <v>13</v>
      </c>
      <c r="J30" s="160" t="s">
        <v>15</v>
      </c>
      <c r="K30" s="138">
        <v>131840000</v>
      </c>
    </row>
    <row r="31" spans="1:12" s="29" customFormat="1" ht="28.95" customHeight="1" x14ac:dyDescent="0.3">
      <c r="A31" s="171"/>
      <c r="B31" s="76"/>
      <c r="C31" s="31"/>
      <c r="D31" s="171"/>
      <c r="E31" s="32"/>
      <c r="F31" s="174"/>
      <c r="G31" s="34" t="s">
        <v>11</v>
      </c>
      <c r="H31" s="35" t="s">
        <v>12</v>
      </c>
      <c r="I31" s="88" t="s">
        <v>144</v>
      </c>
      <c r="J31" s="51" t="s">
        <v>147</v>
      </c>
      <c r="K31" s="290" t="s">
        <v>146</v>
      </c>
    </row>
    <row r="32" spans="1:12" s="29" customFormat="1" ht="30" customHeight="1" x14ac:dyDescent="0.3">
      <c r="A32" s="171"/>
      <c r="B32" s="49"/>
      <c r="C32" s="31"/>
      <c r="D32" s="56"/>
      <c r="E32" s="32"/>
      <c r="F32" s="136" t="s">
        <v>16</v>
      </c>
      <c r="G32" s="34" t="s">
        <v>14</v>
      </c>
      <c r="H32" s="35" t="s">
        <v>12</v>
      </c>
      <c r="I32" s="88" t="s">
        <v>145</v>
      </c>
      <c r="J32" s="151" t="s">
        <v>42</v>
      </c>
      <c r="K32" s="140">
        <v>100</v>
      </c>
    </row>
    <row r="33" spans="1:11" s="20" customFormat="1" ht="9" customHeight="1" x14ac:dyDescent="0.25">
      <c r="A33" s="171"/>
      <c r="B33" s="47"/>
      <c r="C33" s="36"/>
      <c r="D33" s="59"/>
      <c r="E33" s="79"/>
      <c r="F33" s="311"/>
      <c r="G33" s="60"/>
      <c r="H33" s="61"/>
      <c r="I33" s="57"/>
      <c r="J33" s="62"/>
      <c r="K33" s="291"/>
    </row>
    <row r="34" spans="1:11" s="29" customFormat="1" ht="20.25" customHeight="1" x14ac:dyDescent="0.3">
      <c r="A34" s="171"/>
      <c r="B34" s="76"/>
      <c r="C34" s="31"/>
      <c r="D34" s="171" t="s">
        <v>152</v>
      </c>
      <c r="E34" s="164">
        <v>4</v>
      </c>
      <c r="F34" s="312" t="s">
        <v>216</v>
      </c>
      <c r="G34" s="162" t="s">
        <v>10</v>
      </c>
      <c r="H34" s="35" t="s">
        <v>12</v>
      </c>
      <c r="I34" s="163" t="s">
        <v>13</v>
      </c>
      <c r="J34" s="160" t="s">
        <v>15</v>
      </c>
      <c r="K34" s="138">
        <v>1324780000</v>
      </c>
    </row>
    <row r="35" spans="1:11" s="29" customFormat="1" ht="39.6" x14ac:dyDescent="0.3">
      <c r="A35" s="171"/>
      <c r="B35" s="76"/>
      <c r="C35" s="31"/>
      <c r="D35" s="171"/>
      <c r="E35" s="162"/>
      <c r="F35" s="312"/>
      <c r="G35" s="162" t="s">
        <v>11</v>
      </c>
      <c r="H35" s="35" t="s">
        <v>12</v>
      </c>
      <c r="I35" s="147" t="s">
        <v>255</v>
      </c>
      <c r="J35" s="160" t="s">
        <v>20</v>
      </c>
      <c r="K35" s="137">
        <v>3</v>
      </c>
    </row>
    <row r="36" spans="1:11" s="29" customFormat="1" ht="39.6" x14ac:dyDescent="0.3">
      <c r="A36" s="171"/>
      <c r="B36" s="49"/>
      <c r="C36" s="31"/>
      <c r="D36" s="132"/>
      <c r="E36" s="52"/>
      <c r="F36" s="313"/>
      <c r="G36" s="52" t="s">
        <v>14</v>
      </c>
      <c r="H36" s="53" t="s">
        <v>12</v>
      </c>
      <c r="I36" s="148" t="s">
        <v>256</v>
      </c>
      <c r="J36" s="46" t="s">
        <v>42</v>
      </c>
      <c r="K36" s="141">
        <v>100</v>
      </c>
    </row>
    <row r="37" spans="1:11" s="29" customFormat="1" x14ac:dyDescent="0.3">
      <c r="A37" s="171"/>
      <c r="B37" s="49"/>
      <c r="C37" s="31"/>
      <c r="D37" s="217"/>
      <c r="E37" s="80"/>
      <c r="F37" s="314"/>
      <c r="G37" s="80"/>
      <c r="H37" s="81"/>
      <c r="I37" s="155"/>
      <c r="J37" s="62"/>
      <c r="K37" s="291"/>
    </row>
    <row r="38" spans="1:11" s="29" customFormat="1" ht="20.25" customHeight="1" x14ac:dyDescent="0.3">
      <c r="A38" s="171"/>
      <c r="B38" s="76"/>
      <c r="C38" s="31"/>
      <c r="D38" s="171" t="s">
        <v>152</v>
      </c>
      <c r="E38" s="164">
        <v>5</v>
      </c>
      <c r="F38" s="315" t="s">
        <v>120</v>
      </c>
      <c r="G38" s="162" t="s">
        <v>10</v>
      </c>
      <c r="H38" s="35" t="s">
        <v>12</v>
      </c>
      <c r="I38" s="163" t="s">
        <v>13</v>
      </c>
      <c r="J38" s="160" t="s">
        <v>15</v>
      </c>
      <c r="K38" s="138">
        <v>83200000</v>
      </c>
    </row>
    <row r="39" spans="1:11" s="29" customFormat="1" ht="26.4" x14ac:dyDescent="0.3">
      <c r="A39" s="171"/>
      <c r="B39" s="76"/>
      <c r="C39" s="31"/>
      <c r="D39" s="171"/>
      <c r="E39" s="162"/>
      <c r="F39" s="312"/>
      <c r="G39" s="162" t="s">
        <v>11</v>
      </c>
      <c r="H39" s="35" t="s">
        <v>12</v>
      </c>
      <c r="I39" s="147" t="s">
        <v>153</v>
      </c>
      <c r="J39" s="151" t="s">
        <v>42</v>
      </c>
      <c r="K39" s="137">
        <v>100</v>
      </c>
    </row>
    <row r="40" spans="1:11" s="29" customFormat="1" ht="26.4" x14ac:dyDescent="0.3">
      <c r="A40" s="171"/>
      <c r="B40" s="49"/>
      <c r="C40" s="31"/>
      <c r="D40" s="132"/>
      <c r="E40" s="52"/>
      <c r="F40" s="313"/>
      <c r="G40" s="52" t="s">
        <v>14</v>
      </c>
      <c r="H40" s="53" t="s">
        <v>12</v>
      </c>
      <c r="I40" s="148" t="s">
        <v>153</v>
      </c>
      <c r="J40" s="46" t="s">
        <v>42</v>
      </c>
      <c r="K40" s="141">
        <v>100</v>
      </c>
    </row>
    <row r="41" spans="1:11" s="29" customFormat="1" x14ac:dyDescent="0.3">
      <c r="A41" s="171"/>
      <c r="B41" s="49"/>
      <c r="C41" s="31"/>
      <c r="D41" s="217"/>
      <c r="E41" s="80"/>
      <c r="F41" s="314"/>
      <c r="G41" s="80"/>
      <c r="H41" s="81"/>
      <c r="I41" s="155"/>
      <c r="J41" s="62"/>
      <c r="K41" s="291"/>
    </row>
    <row r="42" spans="1:11" s="29" customFormat="1" ht="20.25" customHeight="1" x14ac:dyDescent="0.3">
      <c r="A42" s="171"/>
      <c r="B42" s="76"/>
      <c r="C42" s="31"/>
      <c r="D42" s="171" t="s">
        <v>152</v>
      </c>
      <c r="E42" s="164">
        <v>6</v>
      </c>
      <c r="F42" s="312" t="s">
        <v>218</v>
      </c>
      <c r="G42" s="162" t="s">
        <v>10</v>
      </c>
      <c r="H42" s="35" t="s">
        <v>12</v>
      </c>
      <c r="I42" s="163" t="s">
        <v>13</v>
      </c>
      <c r="J42" s="160" t="s">
        <v>15</v>
      </c>
      <c r="K42" s="138">
        <v>109110000</v>
      </c>
    </row>
    <row r="43" spans="1:11" s="29" customFormat="1" ht="52.8" x14ac:dyDescent="0.3">
      <c r="A43" s="171"/>
      <c r="B43" s="76"/>
      <c r="C43" s="31"/>
      <c r="D43" s="171"/>
      <c r="E43" s="162"/>
      <c r="F43" s="312"/>
      <c r="G43" s="162" t="s">
        <v>11</v>
      </c>
      <c r="H43" s="35" t="s">
        <v>12</v>
      </c>
      <c r="I43" s="147" t="s">
        <v>260</v>
      </c>
      <c r="J43" s="160" t="s">
        <v>18</v>
      </c>
      <c r="K43" s="137">
        <v>12</v>
      </c>
    </row>
    <row r="44" spans="1:11" s="29" customFormat="1" ht="26.4" x14ac:dyDescent="0.3">
      <c r="A44" s="171"/>
      <c r="B44" s="49"/>
      <c r="C44" s="31"/>
      <c r="D44" s="132"/>
      <c r="E44" s="52"/>
      <c r="F44" s="313"/>
      <c r="G44" s="52" t="s">
        <v>14</v>
      </c>
      <c r="H44" s="53" t="s">
        <v>12</v>
      </c>
      <c r="I44" s="148" t="s">
        <v>153</v>
      </c>
      <c r="J44" s="46" t="s">
        <v>42</v>
      </c>
      <c r="K44" s="141">
        <v>100</v>
      </c>
    </row>
    <row r="45" spans="1:11" s="29" customFormat="1" x14ac:dyDescent="0.3">
      <c r="A45" s="171"/>
      <c r="B45" s="49"/>
      <c r="C45" s="31"/>
      <c r="D45" s="217"/>
      <c r="E45" s="80"/>
      <c r="F45" s="314"/>
      <c r="G45" s="80"/>
      <c r="H45" s="81"/>
      <c r="I45" s="155"/>
      <c r="J45" s="62"/>
      <c r="K45" s="291"/>
    </row>
    <row r="46" spans="1:11" s="29" customFormat="1" ht="18.600000000000001" customHeight="1" x14ac:dyDescent="0.3">
      <c r="A46" s="171"/>
      <c r="B46" s="76"/>
      <c r="C46" s="31"/>
      <c r="D46" s="171" t="s">
        <v>155</v>
      </c>
      <c r="E46" s="164">
        <v>7</v>
      </c>
      <c r="F46" s="174" t="s">
        <v>121</v>
      </c>
      <c r="G46" s="162" t="s">
        <v>10</v>
      </c>
      <c r="H46" s="35" t="s">
        <v>12</v>
      </c>
      <c r="I46" s="163" t="s">
        <v>13</v>
      </c>
      <c r="J46" s="160" t="s">
        <v>15</v>
      </c>
      <c r="K46" s="138">
        <v>2434350000</v>
      </c>
    </row>
    <row r="47" spans="1:11" s="29" customFormat="1" ht="29.4" customHeight="1" x14ac:dyDescent="0.3">
      <c r="A47" s="171"/>
      <c r="B47" s="76"/>
      <c r="C47" s="31"/>
      <c r="D47" s="171"/>
      <c r="E47" s="162"/>
      <c r="F47" s="174"/>
      <c r="G47" s="162" t="s">
        <v>11</v>
      </c>
      <c r="H47" s="35" t="s">
        <v>12</v>
      </c>
      <c r="I47" s="147" t="s">
        <v>158</v>
      </c>
      <c r="J47" s="160" t="s">
        <v>20</v>
      </c>
      <c r="K47" s="137">
        <v>14</v>
      </c>
    </row>
    <row r="48" spans="1:11" s="29" customFormat="1" ht="43.2" customHeight="1" x14ac:dyDescent="0.3">
      <c r="A48" s="171"/>
      <c r="B48" s="49"/>
      <c r="C48" s="31"/>
      <c r="D48" s="132"/>
      <c r="E48" s="52"/>
      <c r="F48" s="316"/>
      <c r="G48" s="52" t="s">
        <v>14</v>
      </c>
      <c r="H48" s="53" t="s">
        <v>12</v>
      </c>
      <c r="I48" s="148" t="s">
        <v>271</v>
      </c>
      <c r="J48" s="46" t="s">
        <v>42</v>
      </c>
      <c r="K48" s="141">
        <v>100</v>
      </c>
    </row>
    <row r="49" spans="1:11" s="20" customFormat="1" ht="10.5" customHeight="1" x14ac:dyDescent="0.25">
      <c r="A49" s="171"/>
      <c r="B49" s="47"/>
      <c r="C49" s="36"/>
      <c r="D49" s="59"/>
      <c r="E49" s="60"/>
      <c r="F49" s="311"/>
      <c r="G49" s="60"/>
      <c r="H49" s="61"/>
      <c r="I49" s="57"/>
      <c r="J49" s="62"/>
      <c r="K49" s="291"/>
    </row>
    <row r="50" spans="1:11" s="29" customFormat="1" ht="18" customHeight="1" x14ac:dyDescent="0.3">
      <c r="A50" s="171"/>
      <c r="B50" s="76"/>
      <c r="C50" s="31"/>
      <c r="D50" s="171" t="s">
        <v>155</v>
      </c>
      <c r="E50" s="164">
        <v>8</v>
      </c>
      <c r="F50" s="174" t="s">
        <v>122</v>
      </c>
      <c r="G50" s="162" t="s">
        <v>10</v>
      </c>
      <c r="H50" s="35" t="s">
        <v>12</v>
      </c>
      <c r="I50" s="163" t="s">
        <v>13</v>
      </c>
      <c r="J50" s="160" t="s">
        <v>15</v>
      </c>
      <c r="K50" s="138">
        <v>102431000</v>
      </c>
    </row>
    <row r="51" spans="1:11" s="29" customFormat="1" ht="42" customHeight="1" x14ac:dyDescent="0.3">
      <c r="A51" s="171"/>
      <c r="B51" s="76"/>
      <c r="C51" s="31"/>
      <c r="D51" s="171"/>
      <c r="E51" s="162"/>
      <c r="F51" s="174"/>
      <c r="G51" s="162" t="s">
        <v>11</v>
      </c>
      <c r="H51" s="35" t="s">
        <v>12</v>
      </c>
      <c r="I51" s="147" t="s">
        <v>274</v>
      </c>
      <c r="J51" s="160" t="s">
        <v>68</v>
      </c>
      <c r="K51" s="137">
        <v>20</v>
      </c>
    </row>
    <row r="52" spans="1:11" s="29" customFormat="1" ht="42.6" customHeight="1" x14ac:dyDescent="0.3">
      <c r="A52" s="171"/>
      <c r="B52" s="49"/>
      <c r="C52" s="31"/>
      <c r="D52" s="132"/>
      <c r="E52" s="52"/>
      <c r="F52" s="316"/>
      <c r="G52" s="52" t="s">
        <v>14</v>
      </c>
      <c r="H52" s="53" t="s">
        <v>12</v>
      </c>
      <c r="I52" s="130" t="s">
        <v>159</v>
      </c>
      <c r="J52" s="46" t="s">
        <v>42</v>
      </c>
      <c r="K52" s="141">
        <v>100</v>
      </c>
    </row>
    <row r="53" spans="1:11" s="20" customFormat="1" ht="7.5" customHeight="1" x14ac:dyDescent="0.25">
      <c r="A53" s="171"/>
      <c r="B53" s="47"/>
      <c r="C53" s="36"/>
      <c r="D53" s="59"/>
      <c r="E53" s="60"/>
      <c r="F53" s="311"/>
      <c r="G53" s="60"/>
      <c r="H53" s="61"/>
      <c r="I53" s="233"/>
      <c r="J53" s="62"/>
      <c r="K53" s="291"/>
    </row>
    <row r="54" spans="1:11" s="29" customFormat="1" ht="18" customHeight="1" x14ac:dyDescent="0.3">
      <c r="A54" s="171"/>
      <c r="B54" s="76"/>
      <c r="C54" s="31"/>
      <c r="D54" s="171" t="s">
        <v>155</v>
      </c>
      <c r="E54" s="164">
        <v>9</v>
      </c>
      <c r="F54" s="174" t="s">
        <v>219</v>
      </c>
      <c r="G54" s="162" t="s">
        <v>10</v>
      </c>
      <c r="H54" s="35" t="s">
        <v>12</v>
      </c>
      <c r="I54" s="163" t="s">
        <v>13</v>
      </c>
      <c r="J54" s="160" t="s">
        <v>15</v>
      </c>
      <c r="K54" s="138">
        <v>319024000</v>
      </c>
    </row>
    <row r="55" spans="1:11" s="29" customFormat="1" ht="42" customHeight="1" x14ac:dyDescent="0.3">
      <c r="A55" s="171"/>
      <c r="B55" s="76"/>
      <c r="C55" s="31"/>
      <c r="D55" s="171"/>
      <c r="E55" s="162"/>
      <c r="F55" s="174"/>
      <c r="G55" s="162" t="s">
        <v>11</v>
      </c>
      <c r="H55" s="35" t="s">
        <v>12</v>
      </c>
      <c r="I55" s="147" t="s">
        <v>275</v>
      </c>
      <c r="J55" s="160" t="s">
        <v>68</v>
      </c>
      <c r="K55" s="137">
        <v>0.75</v>
      </c>
    </row>
    <row r="56" spans="1:11" s="29" customFormat="1" ht="32.4" customHeight="1" x14ac:dyDescent="0.3">
      <c r="A56" s="171"/>
      <c r="B56" s="49"/>
      <c r="C56" s="31"/>
      <c r="D56" s="132"/>
      <c r="E56" s="52"/>
      <c r="F56" s="316"/>
      <c r="G56" s="52" t="s">
        <v>14</v>
      </c>
      <c r="H56" s="53" t="s">
        <v>12</v>
      </c>
      <c r="I56" s="130" t="s">
        <v>276</v>
      </c>
      <c r="J56" s="46" t="s">
        <v>42</v>
      </c>
      <c r="K56" s="141">
        <v>100</v>
      </c>
    </row>
    <row r="57" spans="1:11" s="20" customFormat="1" ht="7.5" customHeight="1" x14ac:dyDescent="0.25">
      <c r="A57" s="171"/>
      <c r="B57" s="47"/>
      <c r="C57" s="36"/>
      <c r="D57" s="59"/>
      <c r="E57" s="60"/>
      <c r="F57" s="311"/>
      <c r="G57" s="60"/>
      <c r="H57" s="61"/>
      <c r="I57" s="233"/>
      <c r="J57" s="62"/>
      <c r="K57" s="291"/>
    </row>
    <row r="58" spans="1:11" s="29" customFormat="1" ht="21" customHeight="1" x14ac:dyDescent="0.3">
      <c r="A58" s="171"/>
      <c r="B58" s="76"/>
      <c r="C58" s="31"/>
      <c r="D58" s="171" t="s">
        <v>155</v>
      </c>
      <c r="E58" s="164">
        <v>10</v>
      </c>
      <c r="F58" s="174" t="s">
        <v>123</v>
      </c>
      <c r="G58" s="162" t="s">
        <v>10</v>
      </c>
      <c r="H58" s="35" t="s">
        <v>12</v>
      </c>
      <c r="I58" s="163" t="s">
        <v>13</v>
      </c>
      <c r="J58" s="160" t="s">
        <v>15</v>
      </c>
      <c r="K58" s="138">
        <v>146120000</v>
      </c>
    </row>
    <row r="59" spans="1:11" s="20" customFormat="1" ht="39.6" x14ac:dyDescent="0.25">
      <c r="A59" s="171"/>
      <c r="B59" s="76"/>
      <c r="C59" s="36"/>
      <c r="D59" s="171"/>
      <c r="E59" s="37"/>
      <c r="F59" s="174"/>
      <c r="G59" s="37" t="s">
        <v>11</v>
      </c>
      <c r="H59" s="48" t="s">
        <v>12</v>
      </c>
      <c r="I59" s="158" t="s">
        <v>277</v>
      </c>
      <c r="J59" s="151" t="s">
        <v>161</v>
      </c>
      <c r="K59" s="140">
        <v>1</v>
      </c>
    </row>
    <row r="60" spans="1:11" s="29" customFormat="1" ht="41.4" customHeight="1" x14ac:dyDescent="0.3">
      <c r="A60" s="171"/>
      <c r="B60" s="49"/>
      <c r="C60" s="31"/>
      <c r="D60" s="132"/>
      <c r="E60" s="52"/>
      <c r="F60" s="175"/>
      <c r="G60" s="52" t="s">
        <v>14</v>
      </c>
      <c r="H60" s="53" t="s">
        <v>12</v>
      </c>
      <c r="I60" s="130" t="s">
        <v>160</v>
      </c>
      <c r="J60" s="46" t="s">
        <v>42</v>
      </c>
      <c r="K60" s="141">
        <v>100</v>
      </c>
    </row>
    <row r="61" spans="1:11" s="20" customFormat="1" ht="7.95" customHeight="1" x14ac:dyDescent="0.25">
      <c r="A61" s="171"/>
      <c r="B61" s="47"/>
      <c r="C61" s="36"/>
      <c r="D61" s="59"/>
      <c r="E61" s="60"/>
      <c r="F61" s="311"/>
      <c r="G61" s="60"/>
      <c r="H61" s="61"/>
      <c r="I61" s="233"/>
      <c r="J61" s="62"/>
      <c r="K61" s="291"/>
    </row>
    <row r="62" spans="1:11" s="29" customFormat="1" ht="24" customHeight="1" x14ac:dyDescent="0.3">
      <c r="A62" s="171"/>
      <c r="B62" s="76"/>
      <c r="C62" s="31"/>
      <c r="D62" s="171" t="s">
        <v>155</v>
      </c>
      <c r="E62" s="164">
        <v>11</v>
      </c>
      <c r="F62" s="174" t="s">
        <v>124</v>
      </c>
      <c r="G62" s="162" t="s">
        <v>10</v>
      </c>
      <c r="H62" s="35" t="s">
        <v>12</v>
      </c>
      <c r="I62" s="163" t="s">
        <v>13</v>
      </c>
      <c r="J62" s="160" t="s">
        <v>15</v>
      </c>
      <c r="K62" s="138">
        <v>225170000</v>
      </c>
    </row>
    <row r="63" spans="1:11" s="29" customFormat="1" ht="52.8" x14ac:dyDescent="0.3">
      <c r="A63" s="171"/>
      <c r="B63" s="76"/>
      <c r="C63" s="31"/>
      <c r="D63" s="171"/>
      <c r="E63" s="162"/>
      <c r="F63" s="174"/>
      <c r="G63" s="162" t="s">
        <v>11</v>
      </c>
      <c r="H63" s="35" t="s">
        <v>12</v>
      </c>
      <c r="I63" s="147" t="s">
        <v>278</v>
      </c>
      <c r="J63" s="160" t="s">
        <v>163</v>
      </c>
      <c r="K63" s="137">
        <v>1</v>
      </c>
    </row>
    <row r="64" spans="1:11" s="29" customFormat="1" ht="70.8" customHeight="1" x14ac:dyDescent="0.3">
      <c r="A64" s="171"/>
      <c r="B64" s="49"/>
      <c r="C64" s="31"/>
      <c r="D64" s="132"/>
      <c r="E64" s="52"/>
      <c r="F64" s="175"/>
      <c r="G64" s="52" t="s">
        <v>14</v>
      </c>
      <c r="H64" s="53" t="s">
        <v>12</v>
      </c>
      <c r="I64" s="148" t="s">
        <v>279</v>
      </c>
      <c r="J64" s="46" t="s">
        <v>42</v>
      </c>
      <c r="K64" s="141">
        <v>100</v>
      </c>
    </row>
    <row r="65" spans="1:11" s="20" customFormat="1" ht="8.4" customHeight="1" x14ac:dyDescent="0.25">
      <c r="A65" s="171"/>
      <c r="B65" s="47"/>
      <c r="C65" s="36"/>
      <c r="D65" s="59"/>
      <c r="E65" s="60"/>
      <c r="F65" s="311"/>
      <c r="G65" s="60"/>
      <c r="H65" s="61"/>
      <c r="I65" s="57"/>
      <c r="J65" s="62"/>
      <c r="K65" s="291"/>
    </row>
    <row r="66" spans="1:11" s="29" customFormat="1" ht="22.5" customHeight="1" x14ac:dyDescent="0.3">
      <c r="A66" s="171"/>
      <c r="B66" s="76"/>
      <c r="C66" s="31"/>
      <c r="D66" s="171" t="s">
        <v>67</v>
      </c>
      <c r="E66" s="164">
        <v>12</v>
      </c>
      <c r="F66" s="174" t="s">
        <v>125</v>
      </c>
      <c r="G66" s="162" t="s">
        <v>10</v>
      </c>
      <c r="H66" s="35" t="s">
        <v>12</v>
      </c>
      <c r="I66" s="163" t="s">
        <v>13</v>
      </c>
      <c r="J66" s="160" t="s">
        <v>15</v>
      </c>
      <c r="K66" s="138">
        <v>319800000</v>
      </c>
    </row>
    <row r="67" spans="1:11" s="29" customFormat="1" ht="57.6" customHeight="1" x14ac:dyDescent="0.3">
      <c r="A67" s="171"/>
      <c r="B67" s="76"/>
      <c r="C67" s="31"/>
      <c r="D67" s="171"/>
      <c r="E67" s="162"/>
      <c r="F67" s="174"/>
      <c r="G67" s="162" t="s">
        <v>11</v>
      </c>
      <c r="H67" s="35" t="s">
        <v>12</v>
      </c>
      <c r="I67" s="147" t="s">
        <v>280</v>
      </c>
      <c r="J67" s="160" t="s">
        <v>68</v>
      </c>
      <c r="K67" s="137">
        <v>20</v>
      </c>
    </row>
    <row r="68" spans="1:11" s="29" customFormat="1" ht="31.2" customHeight="1" x14ac:dyDescent="0.3">
      <c r="A68" s="171"/>
      <c r="B68" s="49"/>
      <c r="C68" s="31"/>
      <c r="D68" s="132"/>
      <c r="E68" s="52"/>
      <c r="F68" s="316"/>
      <c r="G68" s="52" t="s">
        <v>14</v>
      </c>
      <c r="H68" s="53" t="s">
        <v>12</v>
      </c>
      <c r="I68" s="130" t="s">
        <v>164</v>
      </c>
      <c r="J68" s="46" t="s">
        <v>42</v>
      </c>
      <c r="K68" s="141">
        <v>100</v>
      </c>
    </row>
    <row r="69" spans="1:11" s="20" customFormat="1" ht="8.4" customHeight="1" x14ac:dyDescent="0.25">
      <c r="A69" s="171"/>
      <c r="B69" s="47"/>
      <c r="C69" s="36"/>
      <c r="D69" s="59"/>
      <c r="E69" s="60"/>
      <c r="F69" s="311"/>
      <c r="G69" s="60"/>
      <c r="H69" s="61"/>
      <c r="I69" s="233"/>
      <c r="J69" s="62"/>
      <c r="K69" s="291"/>
    </row>
    <row r="70" spans="1:11" s="29" customFormat="1" ht="25.5" customHeight="1" x14ac:dyDescent="0.3">
      <c r="A70" s="171"/>
      <c r="B70" s="78"/>
      <c r="C70" s="31"/>
      <c r="D70" s="171" t="s">
        <v>65</v>
      </c>
      <c r="E70" s="164">
        <v>13</v>
      </c>
      <c r="F70" s="174" t="s">
        <v>126</v>
      </c>
      <c r="G70" s="162" t="s">
        <v>10</v>
      </c>
      <c r="H70" s="35" t="s">
        <v>12</v>
      </c>
      <c r="I70" s="163" t="s">
        <v>13</v>
      </c>
      <c r="J70" s="160" t="s">
        <v>15</v>
      </c>
      <c r="K70" s="138">
        <v>154901000</v>
      </c>
    </row>
    <row r="71" spans="1:11" s="20" customFormat="1" ht="43.2" customHeight="1" x14ac:dyDescent="0.25">
      <c r="A71" s="171"/>
      <c r="B71" s="47"/>
      <c r="C71" s="36"/>
      <c r="D71" s="171"/>
      <c r="E71" s="37"/>
      <c r="F71" s="174"/>
      <c r="G71" s="162" t="s">
        <v>11</v>
      </c>
      <c r="H71" s="35" t="s">
        <v>12</v>
      </c>
      <c r="I71" s="147" t="s">
        <v>165</v>
      </c>
      <c r="J71" s="151" t="s">
        <v>163</v>
      </c>
      <c r="K71" s="140">
        <v>1</v>
      </c>
    </row>
    <row r="72" spans="1:11" s="29" customFormat="1" ht="54" customHeight="1" x14ac:dyDescent="0.3">
      <c r="A72" s="171"/>
      <c r="B72" s="49"/>
      <c r="C72" s="31"/>
      <c r="D72" s="132"/>
      <c r="E72" s="52"/>
      <c r="F72" s="316"/>
      <c r="G72" s="52" t="s">
        <v>14</v>
      </c>
      <c r="H72" s="53" t="s">
        <v>12</v>
      </c>
      <c r="I72" s="130" t="s">
        <v>162</v>
      </c>
      <c r="J72" s="46" t="s">
        <v>42</v>
      </c>
      <c r="K72" s="141">
        <v>100</v>
      </c>
    </row>
    <row r="73" spans="1:11" s="20" customFormat="1" ht="12" customHeight="1" x14ac:dyDescent="0.25">
      <c r="A73" s="171"/>
      <c r="B73" s="47"/>
      <c r="C73" s="36"/>
      <c r="D73" s="59"/>
      <c r="E73" s="60"/>
      <c r="F73" s="311"/>
      <c r="G73" s="60"/>
      <c r="H73" s="61"/>
      <c r="I73" s="233"/>
      <c r="J73" s="62"/>
      <c r="K73" s="291"/>
    </row>
    <row r="74" spans="1:11" s="29" customFormat="1" ht="25.5" customHeight="1" x14ac:dyDescent="0.3">
      <c r="A74" s="171"/>
      <c r="B74" s="76"/>
      <c r="C74" s="31"/>
      <c r="D74" s="171" t="s">
        <v>65</v>
      </c>
      <c r="E74" s="164">
        <v>14</v>
      </c>
      <c r="F74" s="174" t="s">
        <v>127</v>
      </c>
      <c r="G74" s="162" t="s">
        <v>10</v>
      </c>
      <c r="H74" s="35" t="s">
        <v>12</v>
      </c>
      <c r="I74" s="163" t="s">
        <v>13</v>
      </c>
      <c r="J74" s="160" t="s">
        <v>15</v>
      </c>
      <c r="K74" s="138">
        <v>441162000</v>
      </c>
    </row>
    <row r="75" spans="1:11" s="20" customFormat="1" ht="43.5" customHeight="1" x14ac:dyDescent="0.25">
      <c r="A75" s="171"/>
      <c r="B75" s="76"/>
      <c r="C75" s="36"/>
      <c r="D75" s="171"/>
      <c r="E75" s="37"/>
      <c r="F75" s="174"/>
      <c r="G75" s="162" t="s">
        <v>11</v>
      </c>
      <c r="H75" s="35" t="s">
        <v>12</v>
      </c>
      <c r="I75" s="147" t="s">
        <v>281</v>
      </c>
      <c r="J75" s="151" t="s">
        <v>283</v>
      </c>
      <c r="K75" s="140">
        <v>2</v>
      </c>
    </row>
    <row r="76" spans="1:11" s="29" customFormat="1" ht="41.4" customHeight="1" x14ac:dyDescent="0.3">
      <c r="A76" s="171"/>
      <c r="B76" s="49"/>
      <c r="C76" s="31"/>
      <c r="D76" s="132"/>
      <c r="E76" s="52"/>
      <c r="F76" s="316"/>
      <c r="G76" s="52" t="s">
        <v>14</v>
      </c>
      <c r="H76" s="53" t="s">
        <v>12</v>
      </c>
      <c r="I76" s="130" t="s">
        <v>282</v>
      </c>
      <c r="J76" s="46" t="s">
        <v>42</v>
      </c>
      <c r="K76" s="141">
        <v>100</v>
      </c>
    </row>
    <row r="77" spans="1:11" s="20" customFormat="1" ht="9" customHeight="1" x14ac:dyDescent="0.25">
      <c r="A77" s="171"/>
      <c r="B77" s="47"/>
      <c r="C77" s="36"/>
      <c r="D77" s="59"/>
      <c r="E77" s="60"/>
      <c r="F77" s="311"/>
      <c r="G77" s="60"/>
      <c r="H77" s="61"/>
      <c r="I77" s="155"/>
      <c r="J77" s="62"/>
      <c r="K77" s="291"/>
    </row>
    <row r="78" spans="1:11" s="29" customFormat="1" ht="19.2" customHeight="1" x14ac:dyDescent="0.3">
      <c r="A78" s="171"/>
      <c r="B78" s="76"/>
      <c r="C78" s="31"/>
      <c r="D78" s="171" t="s">
        <v>65</v>
      </c>
      <c r="E78" s="164">
        <v>15</v>
      </c>
      <c r="F78" s="174" t="s">
        <v>128</v>
      </c>
      <c r="G78" s="162" t="s">
        <v>10</v>
      </c>
      <c r="H78" s="35" t="s">
        <v>12</v>
      </c>
      <c r="I78" s="163" t="s">
        <v>13</v>
      </c>
      <c r="J78" s="160" t="s">
        <v>15</v>
      </c>
      <c r="K78" s="138">
        <v>274275000</v>
      </c>
    </row>
    <row r="79" spans="1:11" s="20" customFormat="1" ht="19.2" customHeight="1" x14ac:dyDescent="0.25">
      <c r="A79" s="171"/>
      <c r="B79" s="76"/>
      <c r="C79" s="36"/>
      <c r="D79" s="171"/>
      <c r="E79" s="37"/>
      <c r="F79" s="174"/>
      <c r="G79" s="162" t="s">
        <v>11</v>
      </c>
      <c r="H79" s="35" t="s">
        <v>12</v>
      </c>
      <c r="I79" s="147" t="s">
        <v>69</v>
      </c>
      <c r="J79" s="151" t="s">
        <v>151</v>
      </c>
      <c r="K79" s="140">
        <v>1</v>
      </c>
    </row>
    <row r="80" spans="1:11" s="29" customFormat="1" ht="55.2" customHeight="1" x14ac:dyDescent="0.3">
      <c r="A80" s="171"/>
      <c r="B80" s="49"/>
      <c r="C80" s="31"/>
      <c r="D80" s="132"/>
      <c r="E80" s="52"/>
      <c r="F80" s="316"/>
      <c r="G80" s="52" t="s">
        <v>14</v>
      </c>
      <c r="H80" s="53" t="s">
        <v>12</v>
      </c>
      <c r="I80" s="130" t="s">
        <v>170</v>
      </c>
      <c r="J80" s="46" t="s">
        <v>42</v>
      </c>
      <c r="K80" s="141">
        <v>100</v>
      </c>
    </row>
    <row r="81" spans="1:11" s="29" customFormat="1" ht="10.8" customHeight="1" x14ac:dyDescent="0.3">
      <c r="A81" s="171"/>
      <c r="B81" s="49"/>
      <c r="C81" s="31"/>
      <c r="D81" s="217"/>
      <c r="E81" s="80"/>
      <c r="F81" s="314"/>
      <c r="G81" s="80"/>
      <c r="H81" s="81"/>
      <c r="I81" s="233"/>
      <c r="J81" s="62"/>
      <c r="K81" s="291"/>
    </row>
    <row r="82" spans="1:11" s="29" customFormat="1" ht="22.5" customHeight="1" x14ac:dyDescent="0.3">
      <c r="A82" s="171"/>
      <c r="B82" s="76"/>
      <c r="C82" s="31"/>
      <c r="D82" s="171" t="s">
        <v>155</v>
      </c>
      <c r="E82" s="164">
        <v>16</v>
      </c>
      <c r="F82" s="174" t="s">
        <v>220</v>
      </c>
      <c r="G82" s="162" t="s">
        <v>10</v>
      </c>
      <c r="H82" s="35" t="s">
        <v>12</v>
      </c>
      <c r="I82" s="163" t="s">
        <v>13</v>
      </c>
      <c r="J82" s="160" t="s">
        <v>15</v>
      </c>
      <c r="K82" s="138">
        <v>245450000</v>
      </c>
    </row>
    <row r="83" spans="1:11" s="29" customFormat="1" ht="31.2" customHeight="1" x14ac:dyDescent="0.3">
      <c r="A83" s="171"/>
      <c r="B83" s="76"/>
      <c r="C83" s="31"/>
      <c r="D83" s="171"/>
      <c r="E83" s="162"/>
      <c r="F83" s="174"/>
      <c r="G83" s="162" t="s">
        <v>11</v>
      </c>
      <c r="H83" s="35" t="s">
        <v>12</v>
      </c>
      <c r="I83" s="147" t="s">
        <v>156</v>
      </c>
      <c r="J83" s="160" t="s">
        <v>20</v>
      </c>
      <c r="K83" s="137">
        <v>1</v>
      </c>
    </row>
    <row r="84" spans="1:11" s="29" customFormat="1" ht="32.25" customHeight="1" x14ac:dyDescent="0.3">
      <c r="A84" s="171"/>
      <c r="B84" s="49"/>
      <c r="C84" s="31"/>
      <c r="D84" s="132"/>
      <c r="E84" s="52"/>
      <c r="F84" s="316"/>
      <c r="G84" s="52" t="s">
        <v>14</v>
      </c>
      <c r="H84" s="53" t="s">
        <v>12</v>
      </c>
      <c r="I84" s="130" t="s">
        <v>157</v>
      </c>
      <c r="J84" s="46" t="s">
        <v>42</v>
      </c>
      <c r="K84" s="141">
        <v>100</v>
      </c>
    </row>
    <row r="85" spans="1:11" s="29" customFormat="1" ht="12.6" customHeight="1" x14ac:dyDescent="0.3">
      <c r="A85" s="171"/>
      <c r="B85" s="49"/>
      <c r="C85" s="31"/>
      <c r="D85" s="217"/>
      <c r="E85" s="80"/>
      <c r="F85" s="314"/>
      <c r="G85" s="80"/>
      <c r="H85" s="81"/>
      <c r="I85" s="233"/>
      <c r="J85" s="62"/>
      <c r="K85" s="291"/>
    </row>
    <row r="86" spans="1:11" s="29" customFormat="1" ht="20.399999999999999" customHeight="1" x14ac:dyDescent="0.3">
      <c r="A86" s="171"/>
      <c r="B86" s="49"/>
      <c r="C86" s="31"/>
      <c r="D86" s="171" t="s">
        <v>155</v>
      </c>
      <c r="E86" s="164">
        <v>17</v>
      </c>
      <c r="F86" s="174" t="s">
        <v>221</v>
      </c>
      <c r="G86" s="162" t="s">
        <v>10</v>
      </c>
      <c r="H86" s="35" t="s">
        <v>12</v>
      </c>
      <c r="I86" s="163" t="s">
        <v>13</v>
      </c>
      <c r="J86" s="160" t="s">
        <v>15</v>
      </c>
      <c r="K86" s="138">
        <v>797472978</v>
      </c>
    </row>
    <row r="87" spans="1:11" s="29" customFormat="1" ht="26.4" customHeight="1" x14ac:dyDescent="0.3">
      <c r="A87" s="171"/>
      <c r="B87" s="49"/>
      <c r="C87" s="31"/>
      <c r="D87" s="171"/>
      <c r="E87" s="162"/>
      <c r="F87" s="174"/>
      <c r="G87" s="162" t="s">
        <v>11</v>
      </c>
      <c r="H87" s="35" t="s">
        <v>12</v>
      </c>
      <c r="I87" s="147" t="s">
        <v>289</v>
      </c>
      <c r="J87" s="160" t="s">
        <v>20</v>
      </c>
      <c r="K87" s="137">
        <v>4</v>
      </c>
    </row>
    <row r="88" spans="1:11" s="29" customFormat="1" ht="20.399999999999999" customHeight="1" x14ac:dyDescent="0.3">
      <c r="A88" s="171"/>
      <c r="B88" s="49"/>
      <c r="C88" s="31"/>
      <c r="D88" s="56"/>
      <c r="E88" s="162"/>
      <c r="F88" s="136"/>
      <c r="G88" s="162" t="s">
        <v>14</v>
      </c>
      <c r="H88" s="35" t="s">
        <v>12</v>
      </c>
      <c r="I88" s="170" t="s">
        <v>290</v>
      </c>
      <c r="J88" s="151" t="s">
        <v>42</v>
      </c>
      <c r="K88" s="140">
        <v>100</v>
      </c>
    </row>
    <row r="89" spans="1:11" s="29" customFormat="1" ht="20.399999999999999" customHeight="1" x14ac:dyDescent="0.3">
      <c r="A89" s="171"/>
      <c r="B89" s="49"/>
      <c r="C89" s="31"/>
      <c r="D89" s="43"/>
      <c r="E89" s="44"/>
      <c r="F89" s="317"/>
      <c r="G89" s="44"/>
      <c r="H89" s="45"/>
      <c r="I89" s="179"/>
      <c r="J89" s="46"/>
      <c r="K89" s="141"/>
    </row>
    <row r="90" spans="1:11" s="29" customFormat="1" ht="10.8" customHeight="1" x14ac:dyDescent="0.3">
      <c r="A90" s="171"/>
      <c r="B90" s="49"/>
      <c r="C90" s="31"/>
      <c r="D90" s="56"/>
      <c r="E90" s="162"/>
      <c r="F90" s="136"/>
      <c r="G90" s="162"/>
      <c r="H90" s="35"/>
      <c r="I90" s="129"/>
      <c r="J90" s="151"/>
      <c r="K90" s="140"/>
    </row>
    <row r="91" spans="1:11" s="29" customFormat="1" ht="20.399999999999999" customHeight="1" x14ac:dyDescent="0.3">
      <c r="A91" s="171"/>
      <c r="B91" s="49"/>
      <c r="C91" s="31"/>
      <c r="D91" s="171" t="s">
        <v>155</v>
      </c>
      <c r="E91" s="164">
        <v>18</v>
      </c>
      <c r="F91" s="174" t="s">
        <v>222</v>
      </c>
      <c r="G91" s="162" t="s">
        <v>10</v>
      </c>
      <c r="H91" s="35" t="s">
        <v>12</v>
      </c>
      <c r="I91" s="163" t="s">
        <v>13</v>
      </c>
      <c r="J91" s="160" t="s">
        <v>15</v>
      </c>
      <c r="K91" s="138">
        <v>1572120000</v>
      </c>
    </row>
    <row r="92" spans="1:11" s="29" customFormat="1" ht="26.4" customHeight="1" x14ac:dyDescent="0.3">
      <c r="A92" s="171"/>
      <c r="B92" s="49"/>
      <c r="C92" s="31"/>
      <c r="D92" s="171"/>
      <c r="E92" s="162"/>
      <c r="F92" s="174"/>
      <c r="G92" s="162" t="s">
        <v>11</v>
      </c>
      <c r="H92" s="35" t="s">
        <v>12</v>
      </c>
      <c r="I92" s="147" t="s">
        <v>291</v>
      </c>
      <c r="J92" s="160" t="s">
        <v>20</v>
      </c>
      <c r="K92" s="137">
        <v>7</v>
      </c>
    </row>
    <row r="93" spans="1:11" s="29" customFormat="1" ht="20.399999999999999" customHeight="1" x14ac:dyDescent="0.3">
      <c r="A93" s="171"/>
      <c r="B93" s="49"/>
      <c r="C93" s="31"/>
      <c r="D93" s="56"/>
      <c r="E93" s="162"/>
      <c r="F93" s="136"/>
      <c r="G93" s="162" t="s">
        <v>14</v>
      </c>
      <c r="H93" s="35" t="s">
        <v>12</v>
      </c>
      <c r="I93" s="170" t="s">
        <v>292</v>
      </c>
      <c r="J93" s="151" t="s">
        <v>42</v>
      </c>
      <c r="K93" s="140">
        <v>100</v>
      </c>
    </row>
    <row r="94" spans="1:11" s="29" customFormat="1" ht="20.399999999999999" customHeight="1" x14ac:dyDescent="0.3">
      <c r="A94" s="171"/>
      <c r="B94" s="49"/>
      <c r="C94" s="31"/>
      <c r="D94" s="43"/>
      <c r="E94" s="44"/>
      <c r="F94" s="317"/>
      <c r="G94" s="44"/>
      <c r="H94" s="45"/>
      <c r="I94" s="179"/>
      <c r="J94" s="46"/>
      <c r="K94" s="141"/>
    </row>
    <row r="95" spans="1:11" s="29" customFormat="1" ht="12" customHeight="1" x14ac:dyDescent="0.3">
      <c r="A95" s="171"/>
      <c r="B95" s="49"/>
      <c r="C95" s="31"/>
      <c r="D95" s="59"/>
      <c r="E95" s="60"/>
      <c r="F95" s="311"/>
      <c r="G95" s="60"/>
      <c r="H95" s="61"/>
      <c r="I95" s="155"/>
      <c r="J95" s="62"/>
      <c r="K95" s="291"/>
    </row>
    <row r="96" spans="1:11" s="29" customFormat="1" ht="20.399999999999999" customHeight="1" x14ac:dyDescent="0.3">
      <c r="A96" s="171"/>
      <c r="B96" s="49"/>
      <c r="C96" s="31"/>
      <c r="D96" s="171" t="s">
        <v>155</v>
      </c>
      <c r="E96" s="164">
        <v>19</v>
      </c>
      <c r="F96" s="174" t="s">
        <v>223</v>
      </c>
      <c r="G96" s="162" t="s">
        <v>10</v>
      </c>
      <c r="H96" s="35" t="s">
        <v>12</v>
      </c>
      <c r="I96" s="163" t="s">
        <v>13</v>
      </c>
      <c r="J96" s="160" t="s">
        <v>15</v>
      </c>
      <c r="K96" s="138">
        <v>1353381000</v>
      </c>
    </row>
    <row r="97" spans="1:11" s="29" customFormat="1" ht="28.8" customHeight="1" x14ac:dyDescent="0.3">
      <c r="A97" s="171"/>
      <c r="B97" s="49"/>
      <c r="C97" s="31"/>
      <c r="D97" s="171"/>
      <c r="E97" s="162"/>
      <c r="F97" s="174"/>
      <c r="G97" s="162" t="s">
        <v>11</v>
      </c>
      <c r="H97" s="35" t="s">
        <v>12</v>
      </c>
      <c r="I97" s="147" t="s">
        <v>296</v>
      </c>
      <c r="J97" s="160" t="s">
        <v>20</v>
      </c>
      <c r="K97" s="137">
        <v>69</v>
      </c>
    </row>
    <row r="98" spans="1:11" s="29" customFormat="1" ht="20.399999999999999" customHeight="1" x14ac:dyDescent="0.3">
      <c r="A98" s="171"/>
      <c r="B98" s="49"/>
      <c r="C98" s="31"/>
      <c r="D98" s="56"/>
      <c r="E98" s="162"/>
      <c r="F98" s="174"/>
      <c r="G98" s="162" t="s">
        <v>14</v>
      </c>
      <c r="H98" s="35" t="s">
        <v>12</v>
      </c>
      <c r="I98" s="170" t="s">
        <v>297</v>
      </c>
      <c r="J98" s="151" t="s">
        <v>42</v>
      </c>
      <c r="K98" s="140">
        <v>100</v>
      </c>
    </row>
    <row r="99" spans="1:11" s="29" customFormat="1" ht="20.399999999999999" customHeight="1" x14ac:dyDescent="0.3">
      <c r="A99" s="171"/>
      <c r="B99" s="49"/>
      <c r="C99" s="31"/>
      <c r="D99" s="43"/>
      <c r="E99" s="44"/>
      <c r="F99" s="317"/>
      <c r="G99" s="44"/>
      <c r="H99" s="45"/>
      <c r="I99" s="179"/>
      <c r="J99" s="46"/>
      <c r="K99" s="141"/>
    </row>
    <row r="100" spans="1:11" s="20" customFormat="1" ht="12.75" customHeight="1" x14ac:dyDescent="0.25">
      <c r="A100" s="75"/>
      <c r="B100" s="102"/>
      <c r="C100" s="58"/>
      <c r="D100" s="59"/>
      <c r="E100" s="79"/>
      <c r="F100" s="311"/>
      <c r="G100" s="60"/>
      <c r="H100" s="61"/>
      <c r="I100" s="57"/>
      <c r="J100" s="62"/>
      <c r="K100" s="291"/>
    </row>
    <row r="101" spans="1:11" s="20" customFormat="1" ht="17.25" customHeight="1" x14ac:dyDescent="0.25">
      <c r="A101" s="171" t="s">
        <v>112</v>
      </c>
      <c r="B101" s="101" t="s">
        <v>100</v>
      </c>
      <c r="C101" s="100" t="s">
        <v>211</v>
      </c>
      <c r="D101" s="171" t="s">
        <v>74</v>
      </c>
      <c r="E101" s="177">
        <v>20</v>
      </c>
      <c r="F101" s="174" t="s">
        <v>129</v>
      </c>
      <c r="G101" s="176" t="s">
        <v>10</v>
      </c>
      <c r="H101" s="35" t="s">
        <v>12</v>
      </c>
      <c r="I101" s="183" t="s">
        <v>13</v>
      </c>
      <c r="J101" s="160" t="s">
        <v>15</v>
      </c>
      <c r="K101" s="138">
        <v>228098000</v>
      </c>
    </row>
    <row r="102" spans="1:11" s="20" customFormat="1" ht="17.25" customHeight="1" x14ac:dyDescent="0.25">
      <c r="A102" s="171"/>
      <c r="B102" s="182" t="s">
        <v>111</v>
      </c>
      <c r="C102" s="145">
        <v>0.21</v>
      </c>
      <c r="D102" s="171"/>
      <c r="E102" s="177"/>
      <c r="F102" s="174"/>
      <c r="G102" s="176"/>
      <c r="H102" s="35"/>
      <c r="I102" s="183"/>
      <c r="J102" s="160"/>
      <c r="K102" s="138"/>
    </row>
    <row r="103" spans="1:11" s="20" customFormat="1" ht="42" customHeight="1" x14ac:dyDescent="0.25">
      <c r="A103" s="171"/>
      <c r="B103" s="182"/>
      <c r="C103" s="36"/>
      <c r="D103" s="171"/>
      <c r="E103" s="177"/>
      <c r="F103" s="174"/>
      <c r="G103" s="34" t="s">
        <v>11</v>
      </c>
      <c r="H103" s="35" t="s">
        <v>12</v>
      </c>
      <c r="I103" s="50" t="s">
        <v>72</v>
      </c>
      <c r="J103" s="51" t="s">
        <v>71</v>
      </c>
      <c r="K103" s="292">
        <v>2500</v>
      </c>
    </row>
    <row r="104" spans="1:11" s="20" customFormat="1" ht="42" customHeight="1" x14ac:dyDescent="0.25">
      <c r="A104" s="47"/>
      <c r="B104" s="76"/>
      <c r="C104" s="36"/>
      <c r="D104" s="85"/>
      <c r="E104" s="178"/>
      <c r="F104" s="153"/>
      <c r="G104" s="52" t="s">
        <v>14</v>
      </c>
      <c r="H104" s="53" t="s">
        <v>12</v>
      </c>
      <c r="I104" s="54" t="s">
        <v>73</v>
      </c>
      <c r="J104" s="46" t="s">
        <v>42</v>
      </c>
      <c r="K104" s="141">
        <v>100</v>
      </c>
    </row>
    <row r="105" spans="1:11" s="20" customFormat="1" ht="9" customHeight="1" x14ac:dyDescent="0.25">
      <c r="A105" s="47"/>
      <c r="B105" s="78"/>
      <c r="C105" s="36"/>
      <c r="D105" s="59"/>
      <c r="E105" s="79"/>
      <c r="F105" s="311"/>
      <c r="G105" s="60"/>
      <c r="H105" s="61"/>
      <c r="I105" s="57"/>
      <c r="J105" s="62"/>
      <c r="K105" s="291"/>
    </row>
    <row r="106" spans="1:11" s="20" customFormat="1" ht="20.25" customHeight="1" x14ac:dyDescent="0.25">
      <c r="A106" s="47"/>
      <c r="B106" s="169"/>
      <c r="C106" s="31"/>
      <c r="D106" s="171" t="s">
        <v>74</v>
      </c>
      <c r="E106" s="32">
        <v>21</v>
      </c>
      <c r="F106" s="174" t="s">
        <v>130</v>
      </c>
      <c r="G106" s="34" t="s">
        <v>10</v>
      </c>
      <c r="H106" s="35" t="s">
        <v>12</v>
      </c>
      <c r="I106" s="33" t="s">
        <v>13</v>
      </c>
      <c r="J106" s="160" t="s">
        <v>15</v>
      </c>
      <c r="K106" s="138">
        <v>803580000</v>
      </c>
    </row>
    <row r="107" spans="1:11" s="20" customFormat="1" ht="33.75" customHeight="1" x14ac:dyDescent="0.25">
      <c r="A107" s="47"/>
      <c r="B107" s="169"/>
      <c r="C107" s="36"/>
      <c r="D107" s="171"/>
      <c r="E107" s="32"/>
      <c r="F107" s="174"/>
      <c r="G107" s="34" t="s">
        <v>11</v>
      </c>
      <c r="H107" s="35" t="s">
        <v>12</v>
      </c>
      <c r="I107" s="50" t="s">
        <v>75</v>
      </c>
      <c r="J107" s="51" t="s">
        <v>77</v>
      </c>
      <c r="K107" s="293">
        <v>11</v>
      </c>
    </row>
    <row r="108" spans="1:11" s="20" customFormat="1" ht="33.75" customHeight="1" x14ac:dyDescent="0.25">
      <c r="A108" s="47"/>
      <c r="B108" s="78"/>
      <c r="C108" s="36"/>
      <c r="D108" s="85"/>
      <c r="E108" s="77"/>
      <c r="F108" s="153"/>
      <c r="G108" s="52" t="s">
        <v>14</v>
      </c>
      <c r="H108" s="53" t="s">
        <v>12</v>
      </c>
      <c r="I108" s="54" t="s">
        <v>76</v>
      </c>
      <c r="J108" s="46" t="s">
        <v>42</v>
      </c>
      <c r="K108" s="141">
        <v>100</v>
      </c>
    </row>
    <row r="109" spans="1:11" s="20" customFormat="1" ht="12.75" customHeight="1" x14ac:dyDescent="0.25">
      <c r="A109" s="47"/>
      <c r="B109" s="78"/>
      <c r="C109" s="36"/>
      <c r="D109" s="59"/>
      <c r="E109" s="79"/>
      <c r="F109" s="311"/>
      <c r="G109" s="60"/>
      <c r="H109" s="61"/>
      <c r="I109" s="57"/>
      <c r="J109" s="62"/>
      <c r="K109" s="291"/>
    </row>
    <row r="110" spans="1:11" s="20" customFormat="1" ht="17.25" customHeight="1" x14ac:dyDescent="0.25">
      <c r="A110" s="47"/>
      <c r="B110" s="169"/>
      <c r="C110" s="31"/>
      <c r="D110" s="171" t="s">
        <v>74</v>
      </c>
      <c r="E110" s="32">
        <v>22</v>
      </c>
      <c r="F110" s="174" t="s">
        <v>131</v>
      </c>
      <c r="G110" s="34" t="s">
        <v>10</v>
      </c>
      <c r="H110" s="35" t="s">
        <v>12</v>
      </c>
      <c r="I110" s="33" t="s">
        <v>13</v>
      </c>
      <c r="J110" s="160" t="s">
        <v>15</v>
      </c>
      <c r="K110" s="138">
        <v>325535500</v>
      </c>
    </row>
    <row r="111" spans="1:11" s="20" customFormat="1" ht="27.75" customHeight="1" x14ac:dyDescent="0.25">
      <c r="A111" s="47"/>
      <c r="B111" s="169"/>
      <c r="C111" s="36"/>
      <c r="D111" s="171"/>
      <c r="E111" s="32"/>
      <c r="F111" s="174"/>
      <c r="G111" s="34" t="s">
        <v>11</v>
      </c>
      <c r="H111" s="35" t="s">
        <v>12</v>
      </c>
      <c r="I111" s="50" t="s">
        <v>78</v>
      </c>
      <c r="J111" s="51" t="s">
        <v>71</v>
      </c>
      <c r="K111" s="292">
        <v>2500</v>
      </c>
    </row>
    <row r="112" spans="1:11" s="20" customFormat="1" ht="33" customHeight="1" x14ac:dyDescent="0.25">
      <c r="A112" s="47"/>
      <c r="B112" s="78"/>
      <c r="C112" s="36"/>
      <c r="D112" s="172"/>
      <c r="E112" s="77"/>
      <c r="F112" s="175"/>
      <c r="G112" s="52" t="s">
        <v>14</v>
      </c>
      <c r="H112" s="53" t="s">
        <v>12</v>
      </c>
      <c r="I112" s="54" t="s">
        <v>79</v>
      </c>
      <c r="J112" s="46" t="s">
        <v>42</v>
      </c>
      <c r="K112" s="141">
        <v>100</v>
      </c>
    </row>
    <row r="113" spans="1:11" s="20" customFormat="1" ht="12" customHeight="1" x14ac:dyDescent="0.25">
      <c r="A113" s="47"/>
      <c r="B113" s="78"/>
      <c r="C113" s="36"/>
      <c r="D113" s="150"/>
      <c r="E113" s="79"/>
      <c r="F113" s="318"/>
      <c r="G113" s="80"/>
      <c r="H113" s="81"/>
      <c r="I113" s="155"/>
      <c r="J113" s="62"/>
      <c r="K113" s="291"/>
    </row>
    <row r="114" spans="1:11" s="20" customFormat="1" ht="17.25" customHeight="1" x14ac:dyDescent="0.25">
      <c r="A114" s="47"/>
      <c r="B114" s="169"/>
      <c r="C114" s="31"/>
      <c r="D114" s="171" t="s">
        <v>74</v>
      </c>
      <c r="E114" s="164">
        <v>23</v>
      </c>
      <c r="F114" s="174" t="s">
        <v>80</v>
      </c>
      <c r="G114" s="162" t="s">
        <v>10</v>
      </c>
      <c r="H114" s="35" t="s">
        <v>12</v>
      </c>
      <c r="I114" s="163" t="s">
        <v>13</v>
      </c>
      <c r="J114" s="160" t="s">
        <v>15</v>
      </c>
      <c r="K114" s="138">
        <v>150835900</v>
      </c>
    </row>
    <row r="115" spans="1:11" s="20" customFormat="1" ht="28.5" customHeight="1" x14ac:dyDescent="0.25">
      <c r="A115" s="47"/>
      <c r="B115" s="169"/>
      <c r="C115" s="36"/>
      <c r="D115" s="171"/>
      <c r="E115" s="164"/>
      <c r="F115" s="174"/>
      <c r="G115" s="162" t="s">
        <v>11</v>
      </c>
      <c r="H115" s="35" t="s">
        <v>12</v>
      </c>
      <c r="I115" s="147" t="s">
        <v>81</v>
      </c>
      <c r="J115" s="51">
        <v>100</v>
      </c>
      <c r="K115" s="293" t="s">
        <v>42</v>
      </c>
    </row>
    <row r="116" spans="1:11" s="20" customFormat="1" ht="41.25" customHeight="1" x14ac:dyDescent="0.25">
      <c r="A116" s="47"/>
      <c r="B116" s="169"/>
      <c r="C116" s="36"/>
      <c r="D116" s="172"/>
      <c r="E116" s="165"/>
      <c r="F116" s="175"/>
      <c r="G116" s="52" t="s">
        <v>14</v>
      </c>
      <c r="H116" s="53" t="s">
        <v>12</v>
      </c>
      <c r="I116" s="148" t="s">
        <v>82</v>
      </c>
      <c r="J116" s="46" t="s">
        <v>42</v>
      </c>
      <c r="K116" s="141">
        <v>100</v>
      </c>
    </row>
    <row r="117" spans="1:11" s="20" customFormat="1" ht="10.95" customHeight="1" x14ac:dyDescent="0.25">
      <c r="A117" s="47"/>
      <c r="B117" s="78"/>
      <c r="C117" s="36"/>
      <c r="D117" s="86"/>
      <c r="E117" s="79"/>
      <c r="F117" s="318"/>
      <c r="G117" s="80"/>
      <c r="H117" s="81"/>
      <c r="I117" s="84"/>
      <c r="J117" s="62"/>
      <c r="K117" s="291"/>
    </row>
    <row r="118" spans="1:11" s="20" customFormat="1" ht="17.25" customHeight="1" x14ac:dyDescent="0.25">
      <c r="A118" s="47"/>
      <c r="B118" s="169"/>
      <c r="C118" s="31"/>
      <c r="D118" s="171" t="s">
        <v>83</v>
      </c>
      <c r="E118" s="32">
        <v>24</v>
      </c>
      <c r="F118" s="174" t="s">
        <v>132</v>
      </c>
      <c r="G118" s="34" t="s">
        <v>10</v>
      </c>
      <c r="H118" s="35" t="s">
        <v>12</v>
      </c>
      <c r="I118" s="33" t="s">
        <v>13</v>
      </c>
      <c r="J118" s="160" t="s">
        <v>15</v>
      </c>
      <c r="K118" s="138">
        <v>310850000</v>
      </c>
    </row>
    <row r="119" spans="1:11" s="20" customFormat="1" ht="27" customHeight="1" x14ac:dyDescent="0.25">
      <c r="A119" s="47"/>
      <c r="B119" s="169"/>
      <c r="C119" s="36"/>
      <c r="D119" s="171"/>
      <c r="E119" s="32"/>
      <c r="F119" s="174"/>
      <c r="G119" s="34" t="s">
        <v>11</v>
      </c>
      <c r="H119" s="35" t="s">
        <v>12</v>
      </c>
      <c r="I119" s="50" t="s">
        <v>302</v>
      </c>
      <c r="J119" s="51" t="s">
        <v>18</v>
      </c>
      <c r="K119" s="293">
        <v>13</v>
      </c>
    </row>
    <row r="120" spans="1:11" s="20" customFormat="1" ht="33" customHeight="1" x14ac:dyDescent="0.25">
      <c r="A120" s="47"/>
      <c r="B120" s="169"/>
      <c r="C120" s="36"/>
      <c r="D120" s="172"/>
      <c r="E120" s="77"/>
      <c r="F120" s="175"/>
      <c r="G120" s="52" t="s">
        <v>14</v>
      </c>
      <c r="H120" s="53" t="s">
        <v>12</v>
      </c>
      <c r="I120" s="54" t="s">
        <v>303</v>
      </c>
      <c r="J120" s="46" t="s">
        <v>42</v>
      </c>
      <c r="K120" s="141">
        <v>100</v>
      </c>
    </row>
    <row r="121" spans="1:11" s="20" customFormat="1" ht="10.95" customHeight="1" x14ac:dyDescent="0.25">
      <c r="A121" s="47"/>
      <c r="B121" s="78"/>
      <c r="C121" s="36"/>
      <c r="D121" s="91"/>
      <c r="E121" s="79"/>
      <c r="F121" s="318"/>
      <c r="G121" s="80"/>
      <c r="H121" s="81"/>
      <c r="I121" s="90"/>
      <c r="J121" s="62"/>
      <c r="K121" s="291"/>
    </row>
    <row r="122" spans="1:11" s="20" customFormat="1" ht="17.25" customHeight="1" x14ac:dyDescent="0.25">
      <c r="A122" s="47"/>
      <c r="B122" s="169"/>
      <c r="C122" s="31"/>
      <c r="D122" s="171" t="s">
        <v>83</v>
      </c>
      <c r="E122" s="32">
        <v>25</v>
      </c>
      <c r="F122" s="174" t="s">
        <v>86</v>
      </c>
      <c r="G122" s="34" t="s">
        <v>10</v>
      </c>
      <c r="H122" s="35" t="s">
        <v>12</v>
      </c>
      <c r="I122" s="33" t="s">
        <v>13</v>
      </c>
      <c r="J122" s="160" t="s">
        <v>15</v>
      </c>
      <c r="K122" s="138">
        <v>244800000</v>
      </c>
    </row>
    <row r="123" spans="1:11" s="20" customFormat="1" ht="27" customHeight="1" x14ac:dyDescent="0.25">
      <c r="A123" s="47"/>
      <c r="B123" s="169"/>
      <c r="C123" s="36"/>
      <c r="D123" s="171"/>
      <c r="E123" s="32"/>
      <c r="F123" s="174"/>
      <c r="G123" s="34" t="s">
        <v>11</v>
      </c>
      <c r="H123" s="35" t="s">
        <v>12</v>
      </c>
      <c r="I123" s="109" t="s">
        <v>84</v>
      </c>
      <c r="J123" s="51" t="s">
        <v>181</v>
      </c>
      <c r="K123" s="292">
        <v>1500</v>
      </c>
    </row>
    <row r="124" spans="1:11" s="20" customFormat="1" ht="27" customHeight="1" x14ac:dyDescent="0.25">
      <c r="A124" s="47"/>
      <c r="B124" s="169"/>
      <c r="C124" s="36"/>
      <c r="D124" s="171"/>
      <c r="E124" s="32"/>
      <c r="F124" s="174"/>
      <c r="G124" s="34" t="s">
        <v>14</v>
      </c>
      <c r="H124" s="35" t="s">
        <v>12</v>
      </c>
      <c r="I124" s="110" t="s">
        <v>85</v>
      </c>
      <c r="J124" s="151" t="s">
        <v>42</v>
      </c>
      <c r="K124" s="140">
        <v>100</v>
      </c>
    </row>
    <row r="125" spans="1:11" s="20" customFormat="1" ht="10.95" customHeight="1" x14ac:dyDescent="0.25">
      <c r="A125" s="47"/>
      <c r="B125" s="78"/>
      <c r="C125" s="36"/>
      <c r="D125" s="86"/>
      <c r="E125" s="79"/>
      <c r="F125" s="318"/>
      <c r="G125" s="80"/>
      <c r="H125" s="81"/>
      <c r="I125" s="84"/>
      <c r="J125" s="62"/>
      <c r="K125" s="291"/>
    </row>
    <row r="126" spans="1:11" s="20" customFormat="1" ht="17.25" customHeight="1" x14ac:dyDescent="0.25">
      <c r="A126" s="47"/>
      <c r="B126" s="169"/>
      <c r="C126" s="31"/>
      <c r="D126" s="171" t="s">
        <v>83</v>
      </c>
      <c r="E126" s="32">
        <v>26</v>
      </c>
      <c r="F126" s="174" t="s">
        <v>133</v>
      </c>
      <c r="G126" s="34" t="s">
        <v>10</v>
      </c>
      <c r="H126" s="35" t="s">
        <v>12</v>
      </c>
      <c r="I126" s="33" t="s">
        <v>13</v>
      </c>
      <c r="J126" s="160" t="s">
        <v>15</v>
      </c>
      <c r="K126" s="138">
        <v>110100000</v>
      </c>
    </row>
    <row r="127" spans="1:11" s="20" customFormat="1" ht="57.6" customHeight="1" x14ac:dyDescent="0.25">
      <c r="A127" s="47"/>
      <c r="B127" s="169"/>
      <c r="C127" s="36"/>
      <c r="D127" s="171"/>
      <c r="E127" s="32"/>
      <c r="F127" s="174"/>
      <c r="G127" s="34" t="s">
        <v>11</v>
      </c>
      <c r="H127" s="35" t="s">
        <v>12</v>
      </c>
      <c r="I127" s="50" t="s">
        <v>87</v>
      </c>
      <c r="J127" s="51" t="s">
        <v>89</v>
      </c>
      <c r="K127" s="293">
        <v>11</v>
      </c>
    </row>
    <row r="128" spans="1:11" s="20" customFormat="1" ht="69" customHeight="1" x14ac:dyDescent="0.25">
      <c r="A128" s="47"/>
      <c r="B128" s="169"/>
      <c r="C128" s="36"/>
      <c r="D128" s="172"/>
      <c r="E128" s="77"/>
      <c r="F128" s="175"/>
      <c r="G128" s="52" t="s">
        <v>14</v>
      </c>
      <c r="H128" s="53" t="s">
        <v>12</v>
      </c>
      <c r="I128" s="54" t="s">
        <v>88</v>
      </c>
      <c r="J128" s="46" t="s">
        <v>42</v>
      </c>
      <c r="K128" s="141">
        <v>100</v>
      </c>
    </row>
    <row r="129" spans="1:11" s="20" customFormat="1" ht="9.6" customHeight="1" x14ac:dyDescent="0.25">
      <c r="A129" s="47"/>
      <c r="B129" s="78"/>
      <c r="C129" s="36"/>
      <c r="D129" s="55"/>
      <c r="E129" s="32"/>
      <c r="F129" s="152"/>
      <c r="G129" s="34"/>
      <c r="H129" s="35"/>
      <c r="I129" s="50"/>
      <c r="J129" s="151"/>
      <c r="K129" s="140"/>
    </row>
    <row r="130" spans="1:11" s="20" customFormat="1" ht="17.25" customHeight="1" x14ac:dyDescent="0.25">
      <c r="A130" s="47"/>
      <c r="B130" s="169"/>
      <c r="C130" s="31"/>
      <c r="D130" s="171" t="s">
        <v>83</v>
      </c>
      <c r="E130" s="32">
        <v>27</v>
      </c>
      <c r="F130" s="174" t="s">
        <v>134</v>
      </c>
      <c r="G130" s="34" t="s">
        <v>10</v>
      </c>
      <c r="H130" s="35" t="s">
        <v>12</v>
      </c>
      <c r="I130" s="33" t="s">
        <v>13</v>
      </c>
      <c r="J130" s="160" t="s">
        <v>15</v>
      </c>
      <c r="K130" s="138">
        <v>308149300</v>
      </c>
    </row>
    <row r="131" spans="1:11" s="20" customFormat="1" ht="29.25" customHeight="1" x14ac:dyDescent="0.25">
      <c r="A131" s="47"/>
      <c r="B131" s="169"/>
      <c r="C131" s="36"/>
      <c r="D131" s="171"/>
      <c r="E131" s="32"/>
      <c r="F131" s="174"/>
      <c r="G131" s="34" t="s">
        <v>11</v>
      </c>
      <c r="H131" s="35" t="s">
        <v>12</v>
      </c>
      <c r="I131" s="50" t="s">
        <v>182</v>
      </c>
      <c r="J131" s="51" t="s">
        <v>90</v>
      </c>
      <c r="K131" s="293">
        <v>30</v>
      </c>
    </row>
    <row r="132" spans="1:11" s="20" customFormat="1" ht="42" customHeight="1" x14ac:dyDescent="0.25">
      <c r="A132" s="87"/>
      <c r="B132" s="210"/>
      <c r="C132" s="42"/>
      <c r="D132" s="172"/>
      <c r="E132" s="77"/>
      <c r="F132" s="175"/>
      <c r="G132" s="52" t="s">
        <v>14</v>
      </c>
      <c r="H132" s="53" t="s">
        <v>12</v>
      </c>
      <c r="I132" s="54" t="s">
        <v>183</v>
      </c>
      <c r="J132" s="46" t="s">
        <v>42</v>
      </c>
      <c r="K132" s="141">
        <v>100</v>
      </c>
    </row>
    <row r="133" spans="1:11" s="20" customFormat="1" ht="14.25" customHeight="1" x14ac:dyDescent="0.25">
      <c r="A133" s="93"/>
      <c r="B133" s="65"/>
      <c r="C133" s="65"/>
      <c r="D133" s="66"/>
      <c r="E133" s="67"/>
      <c r="F133" s="319"/>
      <c r="G133" s="67"/>
      <c r="H133" s="68"/>
      <c r="I133" s="64"/>
      <c r="J133" s="220"/>
      <c r="K133" s="294"/>
    </row>
    <row r="134" spans="1:11" s="29" customFormat="1" ht="28.2" customHeight="1" x14ac:dyDescent="0.3">
      <c r="A134" s="171" t="s">
        <v>93</v>
      </c>
      <c r="B134" s="111" t="s">
        <v>101</v>
      </c>
      <c r="C134" s="100"/>
      <c r="D134" s="171" t="s">
        <v>152</v>
      </c>
      <c r="E134" s="32">
        <v>28</v>
      </c>
      <c r="F134" s="174" t="s">
        <v>136</v>
      </c>
      <c r="G134" s="34" t="s">
        <v>10</v>
      </c>
      <c r="H134" s="35" t="s">
        <v>12</v>
      </c>
      <c r="I134" s="33" t="s">
        <v>13</v>
      </c>
      <c r="J134" s="160" t="s">
        <v>15</v>
      </c>
      <c r="K134" s="138">
        <v>122803000</v>
      </c>
    </row>
    <row r="135" spans="1:11" s="29" customFormat="1" ht="46.5" customHeight="1" x14ac:dyDescent="0.3">
      <c r="A135" s="171"/>
      <c r="B135" s="111" t="s">
        <v>102</v>
      </c>
      <c r="C135" s="100" t="s">
        <v>212</v>
      </c>
      <c r="D135" s="171"/>
      <c r="E135" s="32"/>
      <c r="F135" s="174"/>
      <c r="G135" s="34" t="s">
        <v>11</v>
      </c>
      <c r="H135" s="35" t="s">
        <v>12</v>
      </c>
      <c r="I135" s="88" t="s">
        <v>154</v>
      </c>
      <c r="J135" s="160" t="s">
        <v>18</v>
      </c>
      <c r="K135" s="137">
        <v>150</v>
      </c>
    </row>
    <row r="136" spans="1:11" s="29" customFormat="1" ht="27" customHeight="1" x14ac:dyDescent="0.3">
      <c r="A136" s="171"/>
      <c r="B136" s="111" t="s">
        <v>103</v>
      </c>
      <c r="C136" s="100" t="s">
        <v>213</v>
      </c>
      <c r="D136" s="56"/>
      <c r="E136" s="32"/>
      <c r="F136" s="136"/>
      <c r="G136" s="34" t="s">
        <v>14</v>
      </c>
      <c r="H136" s="35" t="s">
        <v>12</v>
      </c>
      <c r="I136" s="88" t="s">
        <v>257</v>
      </c>
      <c r="J136" s="151" t="s">
        <v>42</v>
      </c>
      <c r="K136" s="140">
        <v>100</v>
      </c>
    </row>
    <row r="137" spans="1:11" s="20" customFormat="1" ht="26.4" x14ac:dyDescent="0.25">
      <c r="A137" s="171"/>
      <c r="B137" s="111" t="s">
        <v>104</v>
      </c>
      <c r="C137" s="100" t="s">
        <v>214</v>
      </c>
      <c r="D137" s="104"/>
      <c r="E137" s="105"/>
      <c r="F137" s="320"/>
      <c r="G137" s="105"/>
      <c r="H137" s="107"/>
      <c r="I137" s="106"/>
      <c r="J137" s="104"/>
      <c r="K137" s="295"/>
    </row>
    <row r="138" spans="1:11" s="29" customFormat="1" ht="26.4" customHeight="1" x14ac:dyDescent="0.3">
      <c r="A138" s="49"/>
      <c r="B138" s="111" t="s">
        <v>105</v>
      </c>
      <c r="C138" s="100" t="s">
        <v>215</v>
      </c>
      <c r="D138" s="168" t="s">
        <v>67</v>
      </c>
      <c r="E138" s="164">
        <v>29</v>
      </c>
      <c r="F138" s="215" t="s">
        <v>226</v>
      </c>
      <c r="G138" s="162" t="s">
        <v>10</v>
      </c>
      <c r="H138" s="35" t="s">
        <v>12</v>
      </c>
      <c r="I138" s="163" t="s">
        <v>13</v>
      </c>
      <c r="J138" s="160" t="s">
        <v>15</v>
      </c>
      <c r="K138" s="138">
        <v>119630000</v>
      </c>
    </row>
    <row r="139" spans="1:11" s="29" customFormat="1" ht="41.4" customHeight="1" x14ac:dyDescent="0.3">
      <c r="A139" s="49"/>
      <c r="B139" s="111" t="s">
        <v>113</v>
      </c>
      <c r="C139" s="144">
        <v>7.0000000000000007E-2</v>
      </c>
      <c r="D139" s="168"/>
      <c r="E139" s="164"/>
      <c r="F139" s="215"/>
      <c r="G139" s="162" t="s">
        <v>11</v>
      </c>
      <c r="H139" s="35" t="s">
        <v>12</v>
      </c>
      <c r="I139" s="147" t="s">
        <v>258</v>
      </c>
      <c r="J139" s="160" t="s">
        <v>18</v>
      </c>
      <c r="K139" s="137">
        <v>4</v>
      </c>
    </row>
    <row r="140" spans="1:11" s="29" customFormat="1" ht="40.950000000000003" customHeight="1" x14ac:dyDescent="0.3">
      <c r="A140" s="49"/>
      <c r="B140" s="49"/>
      <c r="C140" s="31"/>
      <c r="D140" s="168"/>
      <c r="E140" s="164"/>
      <c r="F140" s="136"/>
      <c r="G140" s="162" t="s">
        <v>14</v>
      </c>
      <c r="H140" s="35" t="s">
        <v>12</v>
      </c>
      <c r="I140" s="147" t="s">
        <v>259</v>
      </c>
      <c r="J140" s="151" t="s">
        <v>42</v>
      </c>
      <c r="K140" s="140">
        <v>100</v>
      </c>
    </row>
    <row r="141" spans="1:11" s="20" customFormat="1" ht="11.4" customHeight="1" x14ac:dyDescent="0.25">
      <c r="A141" s="47"/>
      <c r="B141" s="78"/>
      <c r="C141" s="36"/>
      <c r="D141" s="59"/>
      <c r="E141" s="79"/>
      <c r="F141" s="311"/>
      <c r="G141" s="60"/>
      <c r="H141" s="61"/>
      <c r="I141" s="57"/>
      <c r="J141" s="62"/>
      <c r="K141" s="291"/>
    </row>
    <row r="142" spans="1:11" s="20" customFormat="1" ht="22.5" customHeight="1" x14ac:dyDescent="0.25">
      <c r="A142" s="47"/>
      <c r="B142" s="169"/>
      <c r="C142" s="31"/>
      <c r="D142" s="171" t="s">
        <v>67</v>
      </c>
      <c r="E142" s="32">
        <v>30</v>
      </c>
      <c r="F142" s="174" t="s">
        <v>227</v>
      </c>
      <c r="G142" s="34" t="s">
        <v>10</v>
      </c>
      <c r="H142" s="35" t="s">
        <v>12</v>
      </c>
      <c r="I142" s="33" t="s">
        <v>13</v>
      </c>
      <c r="J142" s="160" t="s">
        <v>15</v>
      </c>
      <c r="K142" s="138">
        <v>130521000</v>
      </c>
    </row>
    <row r="143" spans="1:11" s="20" customFormat="1" ht="45" customHeight="1" x14ac:dyDescent="0.25">
      <c r="A143" s="47"/>
      <c r="B143" s="169"/>
      <c r="C143" s="36"/>
      <c r="D143" s="171"/>
      <c r="E143" s="32"/>
      <c r="F143" s="174"/>
      <c r="G143" s="34" t="s">
        <v>11</v>
      </c>
      <c r="H143" s="35" t="s">
        <v>12</v>
      </c>
      <c r="I143" s="88" t="s">
        <v>261</v>
      </c>
      <c r="J143" s="160" t="s">
        <v>18</v>
      </c>
      <c r="K143" s="137">
        <v>6</v>
      </c>
    </row>
    <row r="144" spans="1:11" s="20" customFormat="1" ht="40.200000000000003" customHeight="1" x14ac:dyDescent="0.25">
      <c r="A144" s="47"/>
      <c r="B144" s="78"/>
      <c r="C144" s="36"/>
      <c r="D144" s="172"/>
      <c r="E144" s="77"/>
      <c r="F144" s="175"/>
      <c r="G144" s="52" t="s">
        <v>14</v>
      </c>
      <c r="H144" s="53" t="s">
        <v>12</v>
      </c>
      <c r="I144" s="89" t="s">
        <v>262</v>
      </c>
      <c r="J144" s="46" t="s">
        <v>42</v>
      </c>
      <c r="K144" s="141">
        <v>100</v>
      </c>
    </row>
    <row r="145" spans="1:13" s="20" customFormat="1" ht="11.4" customHeight="1" x14ac:dyDescent="0.25">
      <c r="A145" s="47"/>
      <c r="B145" s="149"/>
      <c r="C145" s="36"/>
      <c r="D145" s="146"/>
      <c r="E145" s="164"/>
      <c r="F145" s="152"/>
      <c r="G145" s="162"/>
      <c r="H145" s="35"/>
      <c r="I145" s="147"/>
      <c r="J145" s="151"/>
      <c r="K145" s="140"/>
    </row>
    <row r="146" spans="1:13" s="20" customFormat="1" ht="30" customHeight="1" x14ac:dyDescent="0.25">
      <c r="A146" s="47"/>
      <c r="B146" s="149"/>
      <c r="C146" s="36"/>
      <c r="D146" s="171" t="s">
        <v>67</v>
      </c>
      <c r="E146" s="164">
        <v>31</v>
      </c>
      <c r="F146" s="312" t="s">
        <v>228</v>
      </c>
      <c r="G146" s="162" t="s">
        <v>10</v>
      </c>
      <c r="H146" s="35" t="s">
        <v>12</v>
      </c>
      <c r="I146" s="163" t="s">
        <v>13</v>
      </c>
      <c r="J146" s="160" t="s">
        <v>15</v>
      </c>
      <c r="K146" s="138">
        <v>242672089</v>
      </c>
    </row>
    <row r="147" spans="1:13" s="20" customFormat="1" ht="30" customHeight="1" x14ac:dyDescent="0.25">
      <c r="A147" s="47"/>
      <c r="B147" s="149"/>
      <c r="C147" s="36"/>
      <c r="D147" s="171"/>
      <c r="E147" s="164"/>
      <c r="F147" s="174"/>
      <c r="G147" s="162" t="s">
        <v>11</v>
      </c>
      <c r="H147" s="35" t="s">
        <v>12</v>
      </c>
      <c r="I147" s="147" t="s">
        <v>264</v>
      </c>
      <c r="J147" s="160" t="s">
        <v>68</v>
      </c>
      <c r="K147" s="137">
        <v>12</v>
      </c>
    </row>
    <row r="148" spans="1:13" s="20" customFormat="1" ht="30" customHeight="1" x14ac:dyDescent="0.25">
      <c r="A148" s="47"/>
      <c r="B148" s="149"/>
      <c r="C148" s="36"/>
      <c r="D148" s="56"/>
      <c r="E148" s="164"/>
      <c r="F148" s="136"/>
      <c r="G148" s="162" t="s">
        <v>14</v>
      </c>
      <c r="H148" s="35" t="s">
        <v>12</v>
      </c>
      <c r="I148" s="147" t="s">
        <v>265</v>
      </c>
      <c r="J148" s="151" t="s">
        <v>42</v>
      </c>
      <c r="K148" s="140">
        <v>100</v>
      </c>
    </row>
    <row r="149" spans="1:13" s="20" customFormat="1" ht="12.6" customHeight="1" x14ac:dyDescent="0.25">
      <c r="A149" s="47"/>
      <c r="B149" s="149"/>
      <c r="C149" s="36"/>
      <c r="D149" s="40"/>
      <c r="E149" s="164"/>
      <c r="F149" s="321"/>
      <c r="G149" s="37"/>
      <c r="H149" s="48"/>
      <c r="I149" s="147"/>
      <c r="J149" s="151"/>
      <c r="K149" s="140"/>
    </row>
    <row r="150" spans="1:13" s="20" customFormat="1" ht="30" customHeight="1" x14ac:dyDescent="0.25">
      <c r="A150" s="47"/>
      <c r="B150" s="149"/>
      <c r="C150" s="36"/>
      <c r="D150" s="191" t="s">
        <v>155</v>
      </c>
      <c r="E150" s="79">
        <v>32</v>
      </c>
      <c r="F150" s="214" t="s">
        <v>268</v>
      </c>
      <c r="G150" s="80" t="s">
        <v>10</v>
      </c>
      <c r="H150" s="81" t="s">
        <v>12</v>
      </c>
      <c r="I150" s="82" t="s">
        <v>13</v>
      </c>
      <c r="J150" s="83" t="s">
        <v>15</v>
      </c>
      <c r="K150" s="296">
        <v>74650000</v>
      </c>
    </row>
    <row r="151" spans="1:13" s="20" customFormat="1" ht="30" customHeight="1" x14ac:dyDescent="0.25">
      <c r="A151" s="47"/>
      <c r="B151" s="149"/>
      <c r="C151" s="36"/>
      <c r="D151" s="171"/>
      <c r="E151" s="164"/>
      <c r="F151" s="174"/>
      <c r="G151" s="162" t="s">
        <v>11</v>
      </c>
      <c r="H151" s="35" t="s">
        <v>12</v>
      </c>
      <c r="I151" s="147" t="s">
        <v>266</v>
      </c>
      <c r="J151" s="51" t="s">
        <v>151</v>
      </c>
      <c r="K151" s="292">
        <v>1</v>
      </c>
    </row>
    <row r="152" spans="1:13" s="20" customFormat="1" ht="70.8" customHeight="1" x14ac:dyDescent="0.25">
      <c r="A152" s="47"/>
      <c r="B152" s="149"/>
      <c r="C152" s="36"/>
      <c r="D152" s="56"/>
      <c r="E152" s="164"/>
      <c r="F152" s="136"/>
      <c r="G152" s="162" t="s">
        <v>14</v>
      </c>
      <c r="H152" s="35" t="s">
        <v>12</v>
      </c>
      <c r="I152" s="147" t="s">
        <v>267</v>
      </c>
      <c r="J152" s="151" t="s">
        <v>42</v>
      </c>
      <c r="K152" s="140">
        <v>100</v>
      </c>
      <c r="M152" s="126">
        <f>18*1600000</f>
        <v>28800000</v>
      </c>
    </row>
    <row r="153" spans="1:13" s="20" customFormat="1" ht="12" customHeight="1" x14ac:dyDescent="0.25">
      <c r="A153" s="47"/>
      <c r="B153" s="149"/>
      <c r="C153" s="36"/>
      <c r="D153" s="59"/>
      <c r="E153" s="79"/>
      <c r="F153" s="311"/>
      <c r="G153" s="60"/>
      <c r="H153" s="61"/>
      <c r="I153" s="57"/>
      <c r="J153" s="62"/>
      <c r="K153" s="291"/>
    </row>
    <row r="154" spans="1:13" s="20" customFormat="1" ht="30" customHeight="1" x14ac:dyDescent="0.25">
      <c r="A154" s="47"/>
      <c r="B154" s="149"/>
      <c r="C154" s="36"/>
      <c r="D154" s="171" t="s">
        <v>67</v>
      </c>
      <c r="E154" s="164">
        <v>33</v>
      </c>
      <c r="F154" s="174" t="s">
        <v>229</v>
      </c>
      <c r="G154" s="162" t="s">
        <v>10</v>
      </c>
      <c r="H154" s="35" t="s">
        <v>12</v>
      </c>
      <c r="I154" s="163" t="s">
        <v>13</v>
      </c>
      <c r="J154" s="160" t="s">
        <v>15</v>
      </c>
      <c r="K154" s="138">
        <v>307360705</v>
      </c>
    </row>
    <row r="155" spans="1:13" s="20" customFormat="1" ht="30" customHeight="1" x14ac:dyDescent="0.25">
      <c r="A155" s="47"/>
      <c r="B155" s="149"/>
      <c r="C155" s="36"/>
      <c r="D155" s="171"/>
      <c r="E155" s="164"/>
      <c r="F155" s="174"/>
      <c r="G155" s="162" t="s">
        <v>11</v>
      </c>
      <c r="H155" s="35" t="s">
        <v>12</v>
      </c>
      <c r="I155" s="147" t="s">
        <v>269</v>
      </c>
      <c r="J155" s="160" t="s">
        <v>151</v>
      </c>
      <c r="K155" s="137">
        <v>1</v>
      </c>
    </row>
    <row r="156" spans="1:13" s="20" customFormat="1" ht="30" customHeight="1" x14ac:dyDescent="0.25">
      <c r="A156" s="47"/>
      <c r="B156" s="149"/>
      <c r="C156" s="36"/>
      <c r="D156" s="56"/>
      <c r="E156" s="164"/>
      <c r="F156" s="136"/>
      <c r="G156" s="162" t="s">
        <v>14</v>
      </c>
      <c r="H156" s="35" t="s">
        <v>12</v>
      </c>
      <c r="I156" s="170" t="s">
        <v>270</v>
      </c>
      <c r="J156" s="151" t="s">
        <v>42</v>
      </c>
      <c r="K156" s="140">
        <v>100</v>
      </c>
    </row>
    <row r="157" spans="1:13" s="20" customFormat="1" ht="30" customHeight="1" x14ac:dyDescent="0.25">
      <c r="A157" s="47"/>
      <c r="B157" s="149"/>
      <c r="C157" s="36"/>
      <c r="D157" s="43"/>
      <c r="E157" s="165"/>
      <c r="F157" s="317"/>
      <c r="G157" s="44"/>
      <c r="H157" s="45"/>
      <c r="I157" s="179"/>
      <c r="J157" s="46"/>
      <c r="K157" s="141"/>
    </row>
    <row r="158" spans="1:13" s="20" customFormat="1" ht="12.6" customHeight="1" x14ac:dyDescent="0.25">
      <c r="A158" s="47"/>
      <c r="B158" s="149"/>
      <c r="C158" s="36"/>
      <c r="D158" s="258"/>
      <c r="E158" s="259"/>
      <c r="F158" s="322"/>
      <c r="G158" s="261"/>
      <c r="H158" s="262"/>
      <c r="I158" s="260"/>
      <c r="J158" s="263"/>
      <c r="K158" s="297"/>
    </row>
    <row r="159" spans="1:13" s="20" customFormat="1" ht="18.600000000000001" customHeight="1" x14ac:dyDescent="0.25">
      <c r="A159" s="47"/>
      <c r="B159" s="149"/>
      <c r="C159" s="36"/>
      <c r="D159" s="264" t="s">
        <v>67</v>
      </c>
      <c r="E159" s="265">
        <v>34</v>
      </c>
      <c r="F159" s="236" t="s">
        <v>305</v>
      </c>
      <c r="G159" s="267" t="s">
        <v>10</v>
      </c>
      <c r="H159" s="268" t="s">
        <v>12</v>
      </c>
      <c r="I159" s="269" t="s">
        <v>13</v>
      </c>
      <c r="J159" s="270" t="s">
        <v>15</v>
      </c>
      <c r="K159" s="241">
        <v>92427000</v>
      </c>
    </row>
    <row r="160" spans="1:13" s="20" customFormat="1" ht="40.200000000000003" customHeight="1" x14ac:dyDescent="0.25">
      <c r="A160" s="47"/>
      <c r="B160" s="149"/>
      <c r="C160" s="36"/>
      <c r="D160" s="264"/>
      <c r="E160" s="265"/>
      <c r="F160" s="236"/>
      <c r="G160" s="267" t="s">
        <v>11</v>
      </c>
      <c r="H160" s="268" t="s">
        <v>12</v>
      </c>
      <c r="I160" s="271" t="s">
        <v>307</v>
      </c>
      <c r="J160" s="270" t="s">
        <v>179</v>
      </c>
      <c r="K160" s="240">
        <v>5</v>
      </c>
    </row>
    <row r="161" spans="1:11" s="20" customFormat="1" ht="30" customHeight="1" x14ac:dyDescent="0.25">
      <c r="A161" s="47"/>
      <c r="B161" s="149"/>
      <c r="C161" s="36"/>
      <c r="D161" s="272"/>
      <c r="E161" s="265"/>
      <c r="F161" s="239"/>
      <c r="G161" s="267" t="s">
        <v>14</v>
      </c>
      <c r="H161" s="268" t="s">
        <v>12</v>
      </c>
      <c r="I161" s="266" t="s">
        <v>308</v>
      </c>
      <c r="J161" s="273" t="s">
        <v>42</v>
      </c>
      <c r="K161" s="298">
        <v>100</v>
      </c>
    </row>
    <row r="162" spans="1:11" s="20" customFormat="1" ht="15.6" customHeight="1" x14ac:dyDescent="0.25">
      <c r="A162" s="47"/>
      <c r="B162" s="149"/>
      <c r="C162" s="36"/>
      <c r="D162" s="274"/>
      <c r="E162" s="275"/>
      <c r="F162" s="323"/>
      <c r="G162" s="275"/>
      <c r="H162" s="276"/>
      <c r="I162" s="277"/>
      <c r="J162" s="274"/>
      <c r="K162" s="299"/>
    </row>
    <row r="163" spans="1:11" s="20" customFormat="1" ht="12.6" customHeight="1" x14ac:dyDescent="0.25">
      <c r="A163" s="47"/>
      <c r="B163" s="149"/>
      <c r="C163" s="36"/>
      <c r="D163" s="59"/>
      <c r="E163" s="79"/>
      <c r="F163" s="311"/>
      <c r="G163" s="60"/>
      <c r="H163" s="61"/>
      <c r="I163" s="57"/>
      <c r="J163" s="62"/>
      <c r="K163" s="291"/>
    </row>
    <row r="164" spans="1:11" s="20" customFormat="1" ht="18.600000000000001" customHeight="1" x14ac:dyDescent="0.25">
      <c r="A164" s="47"/>
      <c r="B164" s="149"/>
      <c r="C164" s="36"/>
      <c r="D164" s="171" t="s">
        <v>67</v>
      </c>
      <c r="E164" s="164">
        <v>35</v>
      </c>
      <c r="F164" s="174" t="s">
        <v>230</v>
      </c>
      <c r="G164" s="162" t="s">
        <v>10</v>
      </c>
      <c r="H164" s="35" t="s">
        <v>12</v>
      </c>
      <c r="I164" s="163" t="s">
        <v>13</v>
      </c>
      <c r="J164" s="160" t="s">
        <v>15</v>
      </c>
      <c r="K164" s="138">
        <v>148923000</v>
      </c>
    </row>
    <row r="165" spans="1:11" s="20" customFormat="1" ht="53.4" customHeight="1" x14ac:dyDescent="0.25">
      <c r="A165" s="47"/>
      <c r="B165" s="149"/>
      <c r="C165" s="36"/>
      <c r="D165" s="171"/>
      <c r="E165" s="164"/>
      <c r="F165" s="174"/>
      <c r="G165" s="162" t="s">
        <v>11</v>
      </c>
      <c r="H165" s="35" t="s">
        <v>12</v>
      </c>
      <c r="I165" s="147" t="s">
        <v>272</v>
      </c>
      <c r="J165" s="160" t="s">
        <v>169</v>
      </c>
      <c r="K165" s="137">
        <v>1</v>
      </c>
    </row>
    <row r="166" spans="1:11" s="20" customFormat="1" ht="30" customHeight="1" x14ac:dyDescent="0.25">
      <c r="A166" s="47"/>
      <c r="B166" s="149"/>
      <c r="C166" s="36"/>
      <c r="D166" s="56"/>
      <c r="E166" s="164"/>
      <c r="F166" s="136"/>
      <c r="G166" s="162" t="s">
        <v>14</v>
      </c>
      <c r="H166" s="35" t="s">
        <v>12</v>
      </c>
      <c r="I166" s="170" t="s">
        <v>273</v>
      </c>
      <c r="J166" s="151" t="s">
        <v>42</v>
      </c>
      <c r="K166" s="140">
        <v>100</v>
      </c>
    </row>
    <row r="167" spans="1:11" s="20" customFormat="1" ht="60" customHeight="1" x14ac:dyDescent="0.25">
      <c r="A167" s="47"/>
      <c r="B167" s="149"/>
      <c r="C167" s="36"/>
      <c r="D167" s="104"/>
      <c r="E167" s="105"/>
      <c r="F167" s="320"/>
      <c r="G167" s="105"/>
      <c r="H167" s="107"/>
      <c r="I167" s="179"/>
      <c r="J167" s="104"/>
      <c r="K167" s="295"/>
    </row>
    <row r="168" spans="1:11" s="20" customFormat="1" ht="13.2" customHeight="1" x14ac:dyDescent="0.25">
      <c r="A168" s="47"/>
      <c r="B168" s="149"/>
      <c r="C168" s="36"/>
      <c r="D168" s="59"/>
      <c r="E168" s="79"/>
      <c r="F168" s="311"/>
      <c r="G168" s="60"/>
      <c r="H168" s="61"/>
      <c r="I168" s="57"/>
      <c r="J168" s="62"/>
      <c r="K168" s="291"/>
    </row>
    <row r="169" spans="1:11" s="20" customFormat="1" ht="30" customHeight="1" x14ac:dyDescent="0.25">
      <c r="A169" s="47"/>
      <c r="B169" s="149"/>
      <c r="C169" s="36"/>
      <c r="D169" s="171" t="s">
        <v>67</v>
      </c>
      <c r="E169" s="164">
        <v>36</v>
      </c>
      <c r="F169" s="174" t="s">
        <v>231</v>
      </c>
      <c r="G169" s="162" t="s">
        <v>10</v>
      </c>
      <c r="H169" s="35" t="s">
        <v>12</v>
      </c>
      <c r="I169" s="163" t="s">
        <v>13</v>
      </c>
      <c r="J169" s="160" t="s">
        <v>15</v>
      </c>
      <c r="K169" s="138">
        <v>130704000</v>
      </c>
    </row>
    <row r="170" spans="1:11" s="20" customFormat="1" ht="39.6" customHeight="1" x14ac:dyDescent="0.25">
      <c r="A170" s="47"/>
      <c r="B170" s="149"/>
      <c r="C170" s="36"/>
      <c r="D170" s="171"/>
      <c r="E170" s="164"/>
      <c r="F170" s="174"/>
      <c r="G170" s="162" t="s">
        <v>11</v>
      </c>
      <c r="H170" s="35" t="s">
        <v>12</v>
      </c>
      <c r="I170" s="147" t="s">
        <v>284</v>
      </c>
      <c r="J170" s="160" t="s">
        <v>18</v>
      </c>
      <c r="K170" s="137">
        <v>10</v>
      </c>
    </row>
    <row r="171" spans="1:11" s="20" customFormat="1" ht="30" customHeight="1" x14ac:dyDescent="0.25">
      <c r="A171" s="47"/>
      <c r="B171" s="149"/>
      <c r="C171" s="36"/>
      <c r="D171" s="171"/>
      <c r="E171" s="164"/>
      <c r="F171" s="136"/>
      <c r="G171" s="162" t="s">
        <v>14</v>
      </c>
      <c r="H171" s="35" t="s">
        <v>12</v>
      </c>
      <c r="I171" s="147" t="s">
        <v>171</v>
      </c>
      <c r="J171" s="151" t="s">
        <v>42</v>
      </c>
      <c r="K171" s="140">
        <v>100</v>
      </c>
    </row>
    <row r="172" spans="1:11" s="20" customFormat="1" ht="12" customHeight="1" x14ac:dyDescent="0.25">
      <c r="A172" s="47"/>
      <c r="B172" s="149"/>
      <c r="C172" s="36"/>
      <c r="D172" s="59"/>
      <c r="E172" s="79"/>
      <c r="F172" s="311"/>
      <c r="G172" s="60"/>
      <c r="H172" s="61"/>
      <c r="I172" s="57"/>
      <c r="J172" s="62"/>
      <c r="K172" s="291"/>
    </row>
    <row r="173" spans="1:11" s="20" customFormat="1" ht="30" customHeight="1" x14ac:dyDescent="0.25">
      <c r="A173" s="47"/>
      <c r="B173" s="149"/>
      <c r="C173" s="36"/>
      <c r="D173" s="171" t="s">
        <v>67</v>
      </c>
      <c r="E173" s="164">
        <v>37</v>
      </c>
      <c r="F173" s="174" t="s">
        <v>232</v>
      </c>
      <c r="G173" s="162" t="s">
        <v>10</v>
      </c>
      <c r="H173" s="35" t="s">
        <v>12</v>
      </c>
      <c r="I173" s="163" t="s">
        <v>13</v>
      </c>
      <c r="J173" s="160" t="s">
        <v>15</v>
      </c>
      <c r="K173" s="138">
        <v>84212000</v>
      </c>
    </row>
    <row r="174" spans="1:11" s="20" customFormat="1" ht="42" customHeight="1" x14ac:dyDescent="0.25">
      <c r="A174" s="47"/>
      <c r="B174" s="149"/>
      <c r="C174" s="36"/>
      <c r="D174" s="171"/>
      <c r="E174" s="164"/>
      <c r="F174" s="174"/>
      <c r="G174" s="162" t="s">
        <v>11</v>
      </c>
      <c r="H174" s="35" t="s">
        <v>12</v>
      </c>
      <c r="I174" s="147" t="s">
        <v>285</v>
      </c>
      <c r="J174" s="160" t="s">
        <v>68</v>
      </c>
      <c r="K174" s="137">
        <v>350</v>
      </c>
    </row>
    <row r="175" spans="1:11" s="20" customFormat="1" ht="43.8" customHeight="1" x14ac:dyDescent="0.25">
      <c r="A175" s="47"/>
      <c r="B175" s="149"/>
      <c r="C175" s="36"/>
      <c r="D175" s="172"/>
      <c r="E175" s="165"/>
      <c r="F175" s="175"/>
      <c r="G175" s="52" t="s">
        <v>14</v>
      </c>
      <c r="H175" s="53" t="s">
        <v>12</v>
      </c>
      <c r="I175" s="148" t="s">
        <v>167</v>
      </c>
      <c r="J175" s="46" t="s">
        <v>42</v>
      </c>
      <c r="K175" s="141">
        <v>100</v>
      </c>
    </row>
    <row r="176" spans="1:11" s="20" customFormat="1" ht="11.4" customHeight="1" x14ac:dyDescent="0.25">
      <c r="A176" s="47"/>
      <c r="B176" s="149"/>
      <c r="C176" s="36"/>
      <c r="D176" s="146"/>
      <c r="E176" s="164"/>
      <c r="F176" s="152"/>
      <c r="G176" s="162"/>
      <c r="H176" s="35"/>
      <c r="I176" s="147"/>
      <c r="J176" s="151"/>
      <c r="K176" s="140"/>
    </row>
    <row r="177" spans="1:11" s="20" customFormat="1" ht="30" customHeight="1" x14ac:dyDescent="0.25">
      <c r="A177" s="47"/>
      <c r="B177" s="149"/>
      <c r="C177" s="36"/>
      <c r="D177" s="171" t="s">
        <v>67</v>
      </c>
      <c r="E177" s="164">
        <v>38</v>
      </c>
      <c r="F177" s="174" t="s">
        <v>233</v>
      </c>
      <c r="G177" s="162" t="s">
        <v>10</v>
      </c>
      <c r="H177" s="35" t="s">
        <v>12</v>
      </c>
      <c r="I177" s="163" t="s">
        <v>13</v>
      </c>
      <c r="J177" s="160" t="s">
        <v>15</v>
      </c>
      <c r="K177" s="138">
        <v>123672089</v>
      </c>
    </row>
    <row r="178" spans="1:11" s="20" customFormat="1" ht="40.799999999999997" customHeight="1" x14ac:dyDescent="0.25">
      <c r="A178" s="47"/>
      <c r="B178" s="149"/>
      <c r="C178" s="36"/>
      <c r="D178" s="171"/>
      <c r="E178" s="164"/>
      <c r="F178" s="174"/>
      <c r="G178" s="162" t="s">
        <v>11</v>
      </c>
      <c r="H178" s="35" t="s">
        <v>12</v>
      </c>
      <c r="I178" s="147" t="s">
        <v>286</v>
      </c>
      <c r="J178" s="160" t="s">
        <v>169</v>
      </c>
      <c r="K178" s="137">
        <v>1</v>
      </c>
    </row>
    <row r="179" spans="1:11" s="20" customFormat="1" ht="41.4" customHeight="1" x14ac:dyDescent="0.25">
      <c r="A179" s="47"/>
      <c r="B179" s="149"/>
      <c r="C179" s="36"/>
      <c r="D179" s="172"/>
      <c r="E179" s="165"/>
      <c r="F179" s="175"/>
      <c r="G179" s="52" t="s">
        <v>14</v>
      </c>
      <c r="H179" s="53" t="s">
        <v>12</v>
      </c>
      <c r="I179" s="148" t="s">
        <v>168</v>
      </c>
      <c r="J179" s="46" t="s">
        <v>42</v>
      </c>
      <c r="K179" s="141">
        <v>100</v>
      </c>
    </row>
    <row r="180" spans="1:11" s="20" customFormat="1" ht="8.4" customHeight="1" x14ac:dyDescent="0.25">
      <c r="A180" s="47"/>
      <c r="B180" s="149"/>
      <c r="C180" s="36"/>
      <c r="D180" s="146"/>
      <c r="E180" s="164"/>
      <c r="F180" s="152"/>
      <c r="G180" s="162"/>
      <c r="H180" s="35"/>
      <c r="I180" s="147"/>
      <c r="J180" s="151"/>
      <c r="K180" s="140"/>
    </row>
    <row r="181" spans="1:11" s="20" customFormat="1" ht="30" customHeight="1" x14ac:dyDescent="0.25">
      <c r="A181" s="47"/>
      <c r="B181" s="149"/>
      <c r="C181" s="36"/>
      <c r="D181" s="171" t="s">
        <v>67</v>
      </c>
      <c r="E181" s="164">
        <v>39</v>
      </c>
      <c r="F181" s="174" t="s">
        <v>137</v>
      </c>
      <c r="G181" s="162" t="s">
        <v>10</v>
      </c>
      <c r="H181" s="35" t="s">
        <v>12</v>
      </c>
      <c r="I181" s="163" t="s">
        <v>13</v>
      </c>
      <c r="J181" s="160" t="s">
        <v>15</v>
      </c>
      <c r="K181" s="138">
        <v>230804000</v>
      </c>
    </row>
    <row r="182" spans="1:11" s="20" customFormat="1" ht="40.799999999999997" customHeight="1" x14ac:dyDescent="0.25">
      <c r="A182" s="47"/>
      <c r="B182" s="149"/>
      <c r="C182" s="36"/>
      <c r="D182" s="171"/>
      <c r="E182" s="164"/>
      <c r="F182" s="174"/>
      <c r="G182" s="162" t="s">
        <v>11</v>
      </c>
      <c r="H182" s="35" t="s">
        <v>12</v>
      </c>
      <c r="I182" s="147" t="s">
        <v>287</v>
      </c>
      <c r="J182" s="160" t="s">
        <v>169</v>
      </c>
      <c r="K182" s="137">
        <v>1</v>
      </c>
    </row>
    <row r="183" spans="1:11" s="20" customFormat="1" ht="42" customHeight="1" x14ac:dyDescent="0.25">
      <c r="A183" s="47"/>
      <c r="B183" s="149"/>
      <c r="C183" s="36"/>
      <c r="D183" s="172"/>
      <c r="E183" s="165"/>
      <c r="F183" s="175"/>
      <c r="G183" s="52" t="s">
        <v>14</v>
      </c>
      <c r="H183" s="53" t="s">
        <v>12</v>
      </c>
      <c r="I183" s="148" t="s">
        <v>288</v>
      </c>
      <c r="J183" s="46" t="s">
        <v>42</v>
      </c>
      <c r="K183" s="141">
        <v>100</v>
      </c>
    </row>
    <row r="184" spans="1:11" s="20" customFormat="1" ht="11.4" customHeight="1" x14ac:dyDescent="0.25">
      <c r="A184" s="47"/>
      <c r="B184" s="149"/>
      <c r="C184" s="36"/>
      <c r="D184" s="146"/>
      <c r="E184" s="164"/>
      <c r="F184" s="152"/>
      <c r="G184" s="162"/>
      <c r="H184" s="35"/>
      <c r="I184" s="147"/>
      <c r="J184" s="151"/>
      <c r="K184" s="140"/>
    </row>
    <row r="185" spans="1:11" s="20" customFormat="1" ht="30" customHeight="1" x14ac:dyDescent="0.25">
      <c r="A185" s="47"/>
      <c r="B185" s="149"/>
      <c r="C185" s="36"/>
      <c r="D185" s="171" t="s">
        <v>67</v>
      </c>
      <c r="E185" s="164">
        <v>40</v>
      </c>
      <c r="F185" s="174" t="s">
        <v>234</v>
      </c>
      <c r="G185" s="162" t="s">
        <v>10</v>
      </c>
      <c r="H185" s="35" t="s">
        <v>12</v>
      </c>
      <c r="I185" s="163" t="s">
        <v>13</v>
      </c>
      <c r="J185" s="160" t="s">
        <v>15</v>
      </c>
      <c r="K185" s="138">
        <v>57890000</v>
      </c>
    </row>
    <row r="186" spans="1:11" s="20" customFormat="1" ht="67.8" customHeight="1" x14ac:dyDescent="0.25">
      <c r="A186" s="47"/>
      <c r="B186" s="149"/>
      <c r="C186" s="36"/>
      <c r="D186" s="171"/>
      <c r="E186" s="164"/>
      <c r="F186" s="174"/>
      <c r="G186" s="162" t="s">
        <v>11</v>
      </c>
      <c r="H186" s="35" t="s">
        <v>12</v>
      </c>
      <c r="I186" s="147" t="s">
        <v>293</v>
      </c>
      <c r="J186" s="160" t="s">
        <v>169</v>
      </c>
      <c r="K186" s="137">
        <v>1</v>
      </c>
    </row>
    <row r="187" spans="1:11" s="20" customFormat="1" ht="61.2" customHeight="1" x14ac:dyDescent="0.25">
      <c r="A187" s="47"/>
      <c r="B187" s="149"/>
      <c r="C187" s="36"/>
      <c r="D187" s="172"/>
      <c r="E187" s="165"/>
      <c r="F187" s="175"/>
      <c r="G187" s="52" t="s">
        <v>14</v>
      </c>
      <c r="H187" s="53" t="s">
        <v>12</v>
      </c>
      <c r="I187" s="148" t="s">
        <v>294</v>
      </c>
      <c r="J187" s="46" t="s">
        <v>42</v>
      </c>
      <c r="K187" s="141">
        <v>100</v>
      </c>
    </row>
    <row r="188" spans="1:11" s="20" customFormat="1" ht="9.6" customHeight="1" x14ac:dyDescent="0.25">
      <c r="A188" s="47"/>
      <c r="B188" s="149"/>
      <c r="C188" s="36"/>
      <c r="D188" s="146"/>
      <c r="E188" s="164"/>
      <c r="F188" s="152"/>
      <c r="G188" s="162"/>
      <c r="H188" s="35"/>
      <c r="I188" s="147"/>
      <c r="J188" s="151"/>
      <c r="K188" s="140"/>
    </row>
    <row r="189" spans="1:11" s="20" customFormat="1" ht="30" customHeight="1" x14ac:dyDescent="0.25">
      <c r="A189" s="47"/>
      <c r="B189" s="149"/>
      <c r="C189" s="36"/>
      <c r="D189" s="171" t="s">
        <v>67</v>
      </c>
      <c r="E189" s="164">
        <v>41</v>
      </c>
      <c r="F189" s="174" t="s">
        <v>235</v>
      </c>
      <c r="G189" s="162" t="s">
        <v>10</v>
      </c>
      <c r="H189" s="35" t="s">
        <v>12</v>
      </c>
      <c r="I189" s="163" t="s">
        <v>13</v>
      </c>
      <c r="J189" s="160" t="s">
        <v>15</v>
      </c>
      <c r="K189" s="138">
        <v>137903000</v>
      </c>
    </row>
    <row r="190" spans="1:11" s="20" customFormat="1" ht="53.4" customHeight="1" x14ac:dyDescent="0.25">
      <c r="A190" s="47"/>
      <c r="B190" s="149"/>
      <c r="C190" s="36"/>
      <c r="D190" s="171"/>
      <c r="E190" s="164"/>
      <c r="F190" s="174"/>
      <c r="G190" s="162" t="s">
        <v>11</v>
      </c>
      <c r="H190" s="35" t="s">
        <v>12</v>
      </c>
      <c r="I190" s="147" t="s">
        <v>295</v>
      </c>
      <c r="J190" s="160" t="s">
        <v>68</v>
      </c>
      <c r="K190" s="137">
        <v>10000</v>
      </c>
    </row>
    <row r="191" spans="1:11" s="20" customFormat="1" ht="49.2" customHeight="1" x14ac:dyDescent="0.25">
      <c r="A191" s="47"/>
      <c r="B191" s="149"/>
      <c r="C191" s="36"/>
      <c r="D191" s="172"/>
      <c r="E191" s="165"/>
      <c r="F191" s="175"/>
      <c r="G191" s="52" t="s">
        <v>14</v>
      </c>
      <c r="H191" s="53" t="s">
        <v>12</v>
      </c>
      <c r="I191" s="148" t="s">
        <v>171</v>
      </c>
      <c r="J191" s="46" t="s">
        <v>42</v>
      </c>
      <c r="K191" s="141">
        <v>100</v>
      </c>
    </row>
    <row r="192" spans="1:11" s="20" customFormat="1" ht="10.199999999999999" customHeight="1" x14ac:dyDescent="0.25">
      <c r="A192" s="47"/>
      <c r="B192" s="149"/>
      <c r="C192" s="36"/>
      <c r="D192" s="146"/>
      <c r="E192" s="164"/>
      <c r="F192" s="152"/>
      <c r="G192" s="162"/>
      <c r="H192" s="35"/>
      <c r="I192" s="147"/>
      <c r="J192" s="151"/>
      <c r="K192" s="140"/>
    </row>
    <row r="193" spans="1:11" s="20" customFormat="1" ht="30" customHeight="1" x14ac:dyDescent="0.25">
      <c r="A193" s="47"/>
      <c r="B193" s="149"/>
      <c r="C193" s="36"/>
      <c r="D193" s="171" t="s">
        <v>67</v>
      </c>
      <c r="E193" s="164">
        <v>42</v>
      </c>
      <c r="F193" s="174" t="s">
        <v>236</v>
      </c>
      <c r="G193" s="162" t="s">
        <v>10</v>
      </c>
      <c r="H193" s="35" t="s">
        <v>12</v>
      </c>
      <c r="I193" s="163" t="s">
        <v>13</v>
      </c>
      <c r="J193" s="160" t="s">
        <v>15</v>
      </c>
      <c r="K193" s="138">
        <v>49902000</v>
      </c>
    </row>
    <row r="194" spans="1:11" s="20" customFormat="1" ht="30" customHeight="1" x14ac:dyDescent="0.25">
      <c r="A194" s="47"/>
      <c r="B194" s="149"/>
      <c r="C194" s="36"/>
      <c r="D194" s="171"/>
      <c r="E194" s="164"/>
      <c r="F194" s="174"/>
      <c r="G194" s="162" t="s">
        <v>11</v>
      </c>
      <c r="H194" s="35" t="s">
        <v>12</v>
      </c>
      <c r="I194" s="147" t="s">
        <v>172</v>
      </c>
      <c r="J194" s="160" t="s">
        <v>169</v>
      </c>
      <c r="K194" s="137">
        <v>1</v>
      </c>
    </row>
    <row r="195" spans="1:11" s="20" customFormat="1" ht="30" customHeight="1" x14ac:dyDescent="0.25">
      <c r="A195" s="47"/>
      <c r="B195" s="149"/>
      <c r="C195" s="36"/>
      <c r="D195" s="172"/>
      <c r="E195" s="165"/>
      <c r="F195" s="175"/>
      <c r="G195" s="52" t="s">
        <v>14</v>
      </c>
      <c r="H195" s="53" t="s">
        <v>12</v>
      </c>
      <c r="I195" s="148" t="s">
        <v>173</v>
      </c>
      <c r="J195" s="46" t="s">
        <v>42</v>
      </c>
      <c r="K195" s="141">
        <v>100</v>
      </c>
    </row>
    <row r="196" spans="1:11" s="20" customFormat="1" ht="10.199999999999999" customHeight="1" x14ac:dyDescent="0.25">
      <c r="A196" s="75"/>
      <c r="B196" s="102"/>
      <c r="C196" s="58"/>
      <c r="D196" s="59"/>
      <c r="E196" s="79"/>
      <c r="F196" s="311"/>
      <c r="G196" s="60"/>
      <c r="H196" s="61"/>
      <c r="I196" s="57"/>
      <c r="J196" s="62"/>
      <c r="K196" s="291"/>
    </row>
    <row r="197" spans="1:11" s="20" customFormat="1" ht="25.5" customHeight="1" x14ac:dyDescent="0.25">
      <c r="A197" s="125" t="s">
        <v>114</v>
      </c>
      <c r="B197" s="101" t="s">
        <v>115</v>
      </c>
      <c r="C197" s="143">
        <v>322</v>
      </c>
      <c r="D197" s="171"/>
      <c r="E197" s="164">
        <v>43</v>
      </c>
      <c r="F197" s="174" t="s">
        <v>237</v>
      </c>
      <c r="G197" s="162" t="s">
        <v>10</v>
      </c>
      <c r="H197" s="35" t="s">
        <v>12</v>
      </c>
      <c r="I197" s="163" t="s">
        <v>13</v>
      </c>
      <c r="J197" s="160" t="s">
        <v>15</v>
      </c>
      <c r="K197" s="138">
        <v>370435000</v>
      </c>
    </row>
    <row r="198" spans="1:11" s="20" customFormat="1" ht="25.5" customHeight="1" x14ac:dyDescent="0.25">
      <c r="A198" s="47"/>
      <c r="B198" s="182" t="s">
        <v>116</v>
      </c>
      <c r="C198" s="142">
        <v>3.0999999999999999E-3</v>
      </c>
      <c r="D198" s="171"/>
      <c r="E198" s="164"/>
      <c r="F198" s="174"/>
      <c r="G198" s="213" t="s">
        <v>11</v>
      </c>
      <c r="H198" s="35" t="s">
        <v>12</v>
      </c>
      <c r="I198" s="147" t="s">
        <v>250</v>
      </c>
      <c r="J198" s="51" t="s">
        <v>18</v>
      </c>
      <c r="K198" s="293">
        <v>25</v>
      </c>
    </row>
    <row r="199" spans="1:11" s="20" customFormat="1" ht="17.25" customHeight="1" x14ac:dyDescent="0.25">
      <c r="A199" s="47"/>
      <c r="B199" s="182"/>
      <c r="C199" s="108"/>
      <c r="D199" s="171"/>
      <c r="E199" s="164"/>
      <c r="F199" s="174"/>
      <c r="G199" s="164" t="s">
        <v>14</v>
      </c>
      <c r="H199" s="161" t="s">
        <v>12</v>
      </c>
      <c r="I199" s="170" t="s">
        <v>251</v>
      </c>
      <c r="J199" s="160" t="s">
        <v>42</v>
      </c>
      <c r="K199" s="137">
        <v>100</v>
      </c>
    </row>
    <row r="200" spans="1:11" s="20" customFormat="1" ht="21.6" customHeight="1" x14ac:dyDescent="0.25">
      <c r="A200" s="47"/>
      <c r="B200" s="94"/>
      <c r="C200" s="108"/>
      <c r="D200" s="171"/>
      <c r="E200" s="164"/>
      <c r="F200" s="174"/>
      <c r="G200" s="165"/>
      <c r="H200" s="167"/>
      <c r="I200" s="179"/>
      <c r="J200" s="166"/>
      <c r="K200" s="300"/>
    </row>
    <row r="201" spans="1:11" s="20" customFormat="1" ht="9.6" customHeight="1" x14ac:dyDescent="0.25">
      <c r="A201" s="47"/>
      <c r="B201" s="120"/>
      <c r="C201" s="108"/>
      <c r="D201" s="116"/>
      <c r="E201" s="121"/>
      <c r="F201" s="152"/>
      <c r="G201" s="121"/>
      <c r="H201" s="122"/>
      <c r="I201" s="117"/>
      <c r="J201" s="160"/>
      <c r="K201" s="137"/>
    </row>
    <row r="202" spans="1:11" s="20" customFormat="1" ht="19.8" customHeight="1" x14ac:dyDescent="0.25">
      <c r="A202" s="47"/>
      <c r="B202" s="76"/>
      <c r="C202" s="36"/>
      <c r="D202" s="250" t="s">
        <v>67</v>
      </c>
      <c r="E202" s="251">
        <v>44</v>
      </c>
      <c r="F202" s="252" t="s">
        <v>304</v>
      </c>
      <c r="G202" s="253" t="s">
        <v>10</v>
      </c>
      <c r="H202" s="254" t="s">
        <v>12</v>
      </c>
      <c r="I202" s="255" t="s">
        <v>13</v>
      </c>
      <c r="J202" s="256" t="s">
        <v>15</v>
      </c>
      <c r="K202" s="257">
        <v>589634733</v>
      </c>
    </row>
    <row r="203" spans="1:11" s="20" customFormat="1" ht="52.2" customHeight="1" x14ac:dyDescent="0.25">
      <c r="A203" s="47"/>
      <c r="B203" s="76"/>
      <c r="C203" s="36"/>
      <c r="D203" s="234"/>
      <c r="E203" s="235"/>
      <c r="F203" s="236"/>
      <c r="G203" s="237" t="s">
        <v>11</v>
      </c>
      <c r="H203" s="238" t="s">
        <v>12</v>
      </c>
      <c r="I203" s="242" t="s">
        <v>306</v>
      </c>
      <c r="J203" s="240" t="s">
        <v>18</v>
      </c>
      <c r="K203" s="240">
        <v>11</v>
      </c>
    </row>
    <row r="204" spans="1:11" s="20" customFormat="1" ht="52.2" customHeight="1" x14ac:dyDescent="0.25">
      <c r="A204" s="47"/>
      <c r="B204" s="76"/>
      <c r="C204" s="36"/>
      <c r="D204" s="243"/>
      <c r="E204" s="244"/>
      <c r="F204" s="245"/>
      <c r="G204" s="246" t="s">
        <v>14</v>
      </c>
      <c r="H204" s="247" t="s">
        <v>12</v>
      </c>
      <c r="I204" s="248" t="s">
        <v>263</v>
      </c>
      <c r="J204" s="249" t="s">
        <v>42</v>
      </c>
      <c r="K204" s="249">
        <v>100</v>
      </c>
    </row>
    <row r="205" spans="1:11" s="20" customFormat="1" ht="12" customHeight="1" x14ac:dyDescent="0.25">
      <c r="A205" s="47"/>
      <c r="B205" s="76"/>
      <c r="C205" s="36"/>
      <c r="D205" s="150"/>
      <c r="E205" s="79"/>
      <c r="F205" s="318"/>
      <c r="G205" s="80"/>
      <c r="H205" s="81"/>
      <c r="I205" s="155"/>
      <c r="J205" s="62"/>
      <c r="K205" s="291"/>
    </row>
    <row r="206" spans="1:11" s="20" customFormat="1" ht="17.25" customHeight="1" x14ac:dyDescent="0.25">
      <c r="A206" s="47"/>
      <c r="B206" s="76"/>
      <c r="C206" s="31"/>
      <c r="D206" s="171" t="s">
        <v>174</v>
      </c>
      <c r="E206" s="164">
        <v>45</v>
      </c>
      <c r="F206" s="174" t="s">
        <v>138</v>
      </c>
      <c r="G206" s="162" t="s">
        <v>10</v>
      </c>
      <c r="H206" s="35" t="s">
        <v>12</v>
      </c>
      <c r="I206" s="163" t="s">
        <v>13</v>
      </c>
      <c r="J206" s="160" t="s">
        <v>15</v>
      </c>
      <c r="K206" s="138">
        <v>458595000</v>
      </c>
    </row>
    <row r="207" spans="1:11" s="20" customFormat="1" ht="80.400000000000006" customHeight="1" x14ac:dyDescent="0.25">
      <c r="A207" s="47"/>
      <c r="B207" s="76"/>
      <c r="C207" s="36"/>
      <c r="D207" s="171"/>
      <c r="E207" s="164"/>
      <c r="F207" s="174"/>
      <c r="G207" s="162" t="s">
        <v>11</v>
      </c>
      <c r="H207" s="35" t="s">
        <v>12</v>
      </c>
      <c r="I207" s="147" t="s">
        <v>298</v>
      </c>
      <c r="J207" s="51" t="s">
        <v>176</v>
      </c>
      <c r="K207" s="301" t="s">
        <v>299</v>
      </c>
    </row>
    <row r="208" spans="1:11" s="20" customFormat="1" ht="79.95" customHeight="1" x14ac:dyDescent="0.25">
      <c r="A208" s="47"/>
      <c r="B208" s="76"/>
      <c r="C208" s="36"/>
      <c r="D208" s="172"/>
      <c r="E208" s="165"/>
      <c r="F208" s="175"/>
      <c r="G208" s="52" t="s">
        <v>14</v>
      </c>
      <c r="H208" s="53" t="s">
        <v>12</v>
      </c>
      <c r="I208" s="148" t="s">
        <v>175</v>
      </c>
      <c r="J208" s="46" t="s">
        <v>42</v>
      </c>
      <c r="K208" s="141">
        <v>100</v>
      </c>
    </row>
    <row r="209" spans="1:11" s="20" customFormat="1" ht="7.95" customHeight="1" x14ac:dyDescent="0.25">
      <c r="A209" s="47"/>
      <c r="B209" s="76"/>
      <c r="C209" s="36"/>
      <c r="D209" s="116"/>
      <c r="E209" s="121"/>
      <c r="F209" s="152"/>
      <c r="G209" s="123"/>
      <c r="H209" s="35"/>
      <c r="I209" s="117"/>
      <c r="J209" s="151"/>
      <c r="K209" s="140"/>
    </row>
    <row r="210" spans="1:11" s="20" customFormat="1" ht="17.25" customHeight="1" x14ac:dyDescent="0.25">
      <c r="A210" s="47"/>
      <c r="B210" s="76"/>
      <c r="C210" s="31"/>
      <c r="D210" s="171" t="s">
        <v>174</v>
      </c>
      <c r="E210" s="113">
        <v>46</v>
      </c>
      <c r="F210" s="174" t="s">
        <v>139</v>
      </c>
      <c r="G210" s="112" t="s">
        <v>10</v>
      </c>
      <c r="H210" s="35" t="s">
        <v>12</v>
      </c>
      <c r="I210" s="115" t="s">
        <v>13</v>
      </c>
      <c r="J210" s="160" t="s">
        <v>15</v>
      </c>
      <c r="K210" s="138">
        <v>1115250000</v>
      </c>
    </row>
    <row r="211" spans="1:11" s="20" customFormat="1" ht="33.75" customHeight="1" x14ac:dyDescent="0.25">
      <c r="A211" s="47"/>
      <c r="B211" s="76"/>
      <c r="C211" s="36"/>
      <c r="D211" s="171"/>
      <c r="E211" s="113"/>
      <c r="F211" s="174"/>
      <c r="G211" s="112" t="s">
        <v>11</v>
      </c>
      <c r="H211" s="35" t="s">
        <v>12</v>
      </c>
      <c r="I211" s="109" t="s">
        <v>177</v>
      </c>
      <c r="J211" s="51" t="s">
        <v>18</v>
      </c>
      <c r="K211" s="293">
        <v>45</v>
      </c>
    </row>
    <row r="212" spans="1:11" s="20" customFormat="1" ht="32.4" customHeight="1" x14ac:dyDescent="0.25">
      <c r="A212" s="47"/>
      <c r="B212" s="76"/>
      <c r="C212" s="36"/>
      <c r="D212" s="172"/>
      <c r="E212" s="114"/>
      <c r="F212" s="175"/>
      <c r="G212" s="52" t="s">
        <v>14</v>
      </c>
      <c r="H212" s="53" t="s">
        <v>12</v>
      </c>
      <c r="I212" s="110" t="s">
        <v>178</v>
      </c>
      <c r="J212" s="46" t="s">
        <v>42</v>
      </c>
      <c r="K212" s="141">
        <v>100</v>
      </c>
    </row>
    <row r="213" spans="1:11" s="20" customFormat="1" ht="9.6" customHeight="1" x14ac:dyDescent="0.25">
      <c r="A213" s="47"/>
      <c r="B213" s="76"/>
      <c r="C213" s="36"/>
      <c r="D213" s="116"/>
      <c r="E213" s="121"/>
      <c r="F213" s="152"/>
      <c r="G213" s="123"/>
      <c r="H213" s="35"/>
      <c r="I213" s="117"/>
      <c r="J213" s="151"/>
      <c r="K213" s="140"/>
    </row>
    <row r="214" spans="1:11" s="20" customFormat="1" ht="17.25" customHeight="1" x14ac:dyDescent="0.25">
      <c r="A214" s="47"/>
      <c r="B214" s="76"/>
      <c r="C214" s="31"/>
      <c r="D214" s="171" t="s">
        <v>174</v>
      </c>
      <c r="E214" s="113">
        <v>47</v>
      </c>
      <c r="F214" s="174" t="s">
        <v>140</v>
      </c>
      <c r="G214" s="112" t="s">
        <v>10</v>
      </c>
      <c r="H214" s="35" t="s">
        <v>12</v>
      </c>
      <c r="I214" s="115" t="s">
        <v>13</v>
      </c>
      <c r="J214" s="160" t="s">
        <v>15</v>
      </c>
      <c r="K214" s="138">
        <v>270030000</v>
      </c>
    </row>
    <row r="215" spans="1:11" s="20" customFormat="1" ht="33.75" customHeight="1" x14ac:dyDescent="0.25">
      <c r="A215" s="47"/>
      <c r="B215" s="76"/>
      <c r="C215" s="36"/>
      <c r="D215" s="171"/>
      <c r="E215" s="113"/>
      <c r="F215" s="174"/>
      <c r="G215" s="112" t="s">
        <v>11</v>
      </c>
      <c r="H215" s="35" t="s">
        <v>12</v>
      </c>
      <c r="I215" s="109" t="s">
        <v>300</v>
      </c>
      <c r="J215" s="51" t="s">
        <v>66</v>
      </c>
      <c r="K215" s="293">
        <v>77</v>
      </c>
    </row>
    <row r="216" spans="1:11" s="20" customFormat="1" ht="42.75" customHeight="1" x14ac:dyDescent="0.25">
      <c r="A216" s="47"/>
      <c r="B216" s="76"/>
      <c r="C216" s="36"/>
      <c r="D216" s="172"/>
      <c r="E216" s="114"/>
      <c r="F216" s="175"/>
      <c r="G216" s="52" t="s">
        <v>14</v>
      </c>
      <c r="H216" s="53" t="s">
        <v>12</v>
      </c>
      <c r="I216" s="110" t="s">
        <v>301</v>
      </c>
      <c r="J216" s="46" t="s">
        <v>42</v>
      </c>
      <c r="K216" s="141">
        <v>100</v>
      </c>
    </row>
    <row r="217" spans="1:11" s="20" customFormat="1" ht="11.4" customHeight="1" x14ac:dyDescent="0.25">
      <c r="A217" s="47"/>
      <c r="B217" s="76"/>
      <c r="C217" s="36"/>
      <c r="D217" s="116"/>
      <c r="E217" s="121"/>
      <c r="F217" s="152"/>
      <c r="G217" s="123"/>
      <c r="H217" s="35"/>
      <c r="I217" s="117"/>
      <c r="J217" s="151"/>
      <c r="K217" s="140"/>
    </row>
    <row r="218" spans="1:11" s="20" customFormat="1" ht="17.25" customHeight="1" x14ac:dyDescent="0.25">
      <c r="A218" s="47"/>
      <c r="B218" s="76"/>
      <c r="C218" s="31"/>
      <c r="D218" s="171" t="s">
        <v>174</v>
      </c>
      <c r="E218" s="113">
        <v>48</v>
      </c>
      <c r="F218" s="174" t="s">
        <v>141</v>
      </c>
      <c r="G218" s="112" t="s">
        <v>10</v>
      </c>
      <c r="H218" s="35" t="s">
        <v>12</v>
      </c>
      <c r="I218" s="115" t="s">
        <v>13</v>
      </c>
      <c r="J218" s="160" t="s">
        <v>15</v>
      </c>
      <c r="K218" s="138">
        <v>181480000</v>
      </c>
    </row>
    <row r="219" spans="1:11" s="20" customFormat="1" ht="42.6" customHeight="1" x14ac:dyDescent="0.25">
      <c r="A219" s="47"/>
      <c r="B219" s="76"/>
      <c r="C219" s="36"/>
      <c r="D219" s="171"/>
      <c r="E219" s="113"/>
      <c r="F219" s="174"/>
      <c r="G219" s="112" t="s">
        <v>11</v>
      </c>
      <c r="H219" s="35" t="s">
        <v>12</v>
      </c>
      <c r="I219" s="109" t="s">
        <v>180</v>
      </c>
      <c r="J219" s="51" t="s">
        <v>179</v>
      </c>
      <c r="K219" s="293">
        <v>167</v>
      </c>
    </row>
    <row r="220" spans="1:11" s="20" customFormat="1" ht="31.2" customHeight="1" x14ac:dyDescent="0.25">
      <c r="A220" s="47"/>
      <c r="B220" s="76"/>
      <c r="C220" s="36"/>
      <c r="D220" s="172"/>
      <c r="E220" s="114"/>
      <c r="F220" s="175"/>
      <c r="G220" s="52" t="s">
        <v>14</v>
      </c>
      <c r="H220" s="53" t="s">
        <v>12</v>
      </c>
      <c r="I220" s="110" t="s">
        <v>70</v>
      </c>
      <c r="J220" s="46" t="s">
        <v>42</v>
      </c>
      <c r="K220" s="141">
        <v>100</v>
      </c>
    </row>
    <row r="221" spans="1:11" s="20" customFormat="1" ht="12" customHeight="1" x14ac:dyDescent="0.25">
      <c r="A221" s="75"/>
      <c r="B221" s="102"/>
      <c r="C221" s="58"/>
      <c r="D221" s="40"/>
      <c r="E221" s="79"/>
      <c r="F221" s="311"/>
      <c r="G221" s="37"/>
      <c r="H221" s="48"/>
      <c r="I221" s="13"/>
      <c r="J221" s="151"/>
      <c r="K221" s="140"/>
    </row>
    <row r="222" spans="1:11" s="20" customFormat="1" ht="17.25" customHeight="1" x14ac:dyDescent="0.25">
      <c r="A222" s="171" t="s">
        <v>117</v>
      </c>
      <c r="B222" s="101" t="s">
        <v>118</v>
      </c>
      <c r="C222" s="212">
        <v>84.58</v>
      </c>
      <c r="D222" s="171" t="s">
        <v>148</v>
      </c>
      <c r="E222" s="164">
        <v>49</v>
      </c>
      <c r="F222" s="312" t="s">
        <v>135</v>
      </c>
      <c r="G222" s="162" t="s">
        <v>10</v>
      </c>
      <c r="H222" s="35" t="s">
        <v>12</v>
      </c>
      <c r="I222" s="163" t="s">
        <v>13</v>
      </c>
      <c r="J222" s="160" t="s">
        <v>15</v>
      </c>
      <c r="K222" s="138">
        <v>85310000</v>
      </c>
    </row>
    <row r="223" spans="1:11" s="20" customFormat="1" ht="38.4" customHeight="1" x14ac:dyDescent="0.25">
      <c r="A223" s="171"/>
      <c r="B223" s="182" t="s">
        <v>119</v>
      </c>
      <c r="C223" s="211">
        <v>61</v>
      </c>
      <c r="D223" s="171"/>
      <c r="E223" s="164"/>
      <c r="F223" s="174"/>
      <c r="G223" s="162" t="s">
        <v>11</v>
      </c>
      <c r="H223" s="35" t="s">
        <v>12</v>
      </c>
      <c r="I223" s="147" t="s">
        <v>149</v>
      </c>
      <c r="J223" s="160" t="s">
        <v>151</v>
      </c>
      <c r="K223" s="137">
        <v>1</v>
      </c>
    </row>
    <row r="224" spans="1:11" s="20" customFormat="1" ht="13.2" customHeight="1" x14ac:dyDescent="0.25">
      <c r="A224" s="171"/>
      <c r="B224" s="182"/>
      <c r="C224" s="36"/>
      <c r="D224" s="171"/>
      <c r="E224" s="164"/>
      <c r="F224" s="136"/>
      <c r="G224" s="162" t="s">
        <v>14</v>
      </c>
      <c r="H224" s="35" t="s">
        <v>12</v>
      </c>
      <c r="I224" s="170" t="s">
        <v>150</v>
      </c>
      <c r="J224" s="151" t="s">
        <v>42</v>
      </c>
      <c r="K224" s="140">
        <v>100</v>
      </c>
    </row>
    <row r="225" spans="1:12" s="20" customFormat="1" ht="17.25" customHeight="1" x14ac:dyDescent="0.25">
      <c r="A225" s="47"/>
      <c r="B225" s="101"/>
      <c r="C225" s="36"/>
      <c r="D225" s="43"/>
      <c r="E225" s="165"/>
      <c r="F225" s="317"/>
      <c r="G225" s="44"/>
      <c r="H225" s="45"/>
      <c r="I225" s="179"/>
      <c r="J225" s="46"/>
      <c r="K225" s="141"/>
    </row>
    <row r="226" spans="1:12" s="20" customFormat="1" ht="7.2" customHeight="1" x14ac:dyDescent="0.25">
      <c r="A226" s="47"/>
      <c r="B226" s="101"/>
      <c r="C226" s="36"/>
      <c r="D226" s="59"/>
      <c r="E226" s="79"/>
      <c r="F226" s="311"/>
      <c r="G226" s="60"/>
      <c r="H226" s="61"/>
      <c r="I226" s="155"/>
      <c r="J226" s="62"/>
      <c r="K226" s="291"/>
    </row>
    <row r="227" spans="1:12" s="20" customFormat="1" ht="23.4" customHeight="1" x14ac:dyDescent="0.25">
      <c r="A227" s="47"/>
      <c r="B227" s="101"/>
      <c r="C227" s="31"/>
      <c r="D227" s="171" t="s">
        <v>148</v>
      </c>
      <c r="E227" s="164">
        <v>50</v>
      </c>
      <c r="F227" s="174" t="s">
        <v>224</v>
      </c>
      <c r="G227" s="162" t="s">
        <v>10</v>
      </c>
      <c r="H227" s="35" t="s">
        <v>12</v>
      </c>
      <c r="I227" s="163" t="s">
        <v>13</v>
      </c>
      <c r="J227" s="160" t="s">
        <v>15</v>
      </c>
      <c r="K227" s="138">
        <v>60875000</v>
      </c>
    </row>
    <row r="228" spans="1:12" s="20" customFormat="1" ht="54.6" customHeight="1" x14ac:dyDescent="0.25">
      <c r="A228" s="47"/>
      <c r="B228" s="101"/>
      <c r="C228" s="31"/>
      <c r="D228" s="171"/>
      <c r="E228" s="164"/>
      <c r="F228" s="174"/>
      <c r="G228" s="162" t="s">
        <v>11</v>
      </c>
      <c r="H228" s="35" t="s">
        <v>12</v>
      </c>
      <c r="I228" s="147" t="s">
        <v>252</v>
      </c>
      <c r="J228" s="51" t="s">
        <v>18</v>
      </c>
      <c r="K228" s="292">
        <v>11</v>
      </c>
    </row>
    <row r="229" spans="1:12" s="20" customFormat="1" ht="23.4" customHeight="1" x14ac:dyDescent="0.25">
      <c r="A229" s="47"/>
      <c r="B229" s="101"/>
      <c r="C229" s="31"/>
      <c r="D229" s="171"/>
      <c r="E229" s="164"/>
      <c r="F229" s="174"/>
      <c r="G229" s="162" t="s">
        <v>14</v>
      </c>
      <c r="H229" s="35" t="s">
        <v>12</v>
      </c>
      <c r="I229" s="170" t="s">
        <v>166</v>
      </c>
      <c r="J229" s="151" t="s">
        <v>42</v>
      </c>
      <c r="K229" s="140">
        <v>100</v>
      </c>
    </row>
    <row r="230" spans="1:12" s="20" customFormat="1" ht="23.4" customHeight="1" x14ac:dyDescent="0.25">
      <c r="A230" s="47"/>
      <c r="B230" s="101"/>
      <c r="C230" s="31"/>
      <c r="D230" s="43"/>
      <c r="E230" s="165"/>
      <c r="F230" s="317"/>
      <c r="G230" s="44"/>
      <c r="H230" s="45"/>
      <c r="I230" s="179"/>
      <c r="J230" s="46"/>
      <c r="K230" s="141"/>
    </row>
    <row r="231" spans="1:12" s="20" customFormat="1" ht="12" customHeight="1" x14ac:dyDescent="0.25">
      <c r="A231" s="47"/>
      <c r="B231" s="101"/>
      <c r="C231" s="31"/>
      <c r="D231" s="59"/>
      <c r="E231" s="79"/>
      <c r="F231" s="311"/>
      <c r="G231" s="60"/>
      <c r="H231" s="61"/>
      <c r="I231" s="57"/>
      <c r="J231" s="62"/>
      <c r="K231" s="291"/>
    </row>
    <row r="232" spans="1:12" s="20" customFormat="1" ht="23.4" customHeight="1" x14ac:dyDescent="0.25">
      <c r="A232" s="47"/>
      <c r="B232" s="101"/>
      <c r="C232" s="31"/>
      <c r="D232" s="171" t="s">
        <v>148</v>
      </c>
      <c r="E232" s="164">
        <v>51</v>
      </c>
      <c r="F232" s="174" t="s">
        <v>225</v>
      </c>
      <c r="G232" s="162" t="s">
        <v>10</v>
      </c>
      <c r="H232" s="35" t="s">
        <v>12</v>
      </c>
      <c r="I232" s="163" t="s">
        <v>13</v>
      </c>
      <c r="J232" s="160" t="s">
        <v>15</v>
      </c>
      <c r="K232" s="138">
        <v>48808000</v>
      </c>
    </row>
    <row r="233" spans="1:12" s="20" customFormat="1" ht="43.8" customHeight="1" x14ac:dyDescent="0.25">
      <c r="A233" s="47"/>
      <c r="B233" s="101"/>
      <c r="C233" s="31"/>
      <c r="D233" s="171"/>
      <c r="E233" s="164"/>
      <c r="F233" s="174"/>
      <c r="G233" s="162" t="s">
        <v>11</v>
      </c>
      <c r="H233" s="35" t="s">
        <v>12</v>
      </c>
      <c r="I233" s="147" t="s">
        <v>253</v>
      </c>
      <c r="J233" s="160" t="s">
        <v>151</v>
      </c>
      <c r="K233" s="137">
        <v>1</v>
      </c>
    </row>
    <row r="234" spans="1:12" s="20" customFormat="1" ht="30.6" customHeight="1" x14ac:dyDescent="0.25">
      <c r="A234" s="47"/>
      <c r="B234" s="101"/>
      <c r="C234" s="31"/>
      <c r="D234" s="56"/>
      <c r="E234" s="164"/>
      <c r="F234" s="136"/>
      <c r="G234" s="162" t="s">
        <v>14</v>
      </c>
      <c r="H234" s="35" t="s">
        <v>12</v>
      </c>
      <c r="I234" s="170" t="s">
        <v>254</v>
      </c>
      <c r="J234" s="151" t="s">
        <v>42</v>
      </c>
      <c r="K234" s="140">
        <v>100</v>
      </c>
    </row>
    <row r="235" spans="1:12" s="20" customFormat="1" ht="23.4" customHeight="1" x14ac:dyDescent="0.25">
      <c r="A235" s="47"/>
      <c r="B235" s="101"/>
      <c r="C235" s="31"/>
      <c r="D235" s="43"/>
      <c r="E235" s="165"/>
      <c r="F235" s="317"/>
      <c r="G235" s="44"/>
      <c r="H235" s="45"/>
      <c r="I235" s="179"/>
      <c r="J235" s="46"/>
      <c r="K235" s="141"/>
    </row>
    <row r="236" spans="1:12" s="20" customFormat="1" ht="12" customHeight="1" x14ac:dyDescent="0.25">
      <c r="A236" s="75"/>
      <c r="B236" s="102"/>
      <c r="C236" s="58"/>
      <c r="D236" s="91"/>
      <c r="E236" s="79"/>
      <c r="F236" s="318"/>
      <c r="G236" s="80"/>
      <c r="H236" s="81"/>
      <c r="I236" s="155"/>
      <c r="J236" s="62"/>
      <c r="K236" s="291"/>
    </row>
    <row r="237" spans="1:12" s="26" customFormat="1" ht="30" customHeight="1" x14ac:dyDescent="0.25">
      <c r="A237" s="173" t="s">
        <v>48</v>
      </c>
      <c r="B237" s="94" t="s">
        <v>106</v>
      </c>
      <c r="C237" s="100" t="s">
        <v>108</v>
      </c>
      <c r="D237" s="171" t="s">
        <v>25</v>
      </c>
      <c r="E237" s="164">
        <v>52</v>
      </c>
      <c r="F237" s="136" t="s">
        <v>23</v>
      </c>
      <c r="G237" s="162" t="s">
        <v>10</v>
      </c>
      <c r="H237" s="35" t="s">
        <v>12</v>
      </c>
      <c r="I237" s="163" t="s">
        <v>13</v>
      </c>
      <c r="J237" s="160" t="s">
        <v>15</v>
      </c>
      <c r="K237" s="138">
        <v>20000000</v>
      </c>
      <c r="L237" s="25"/>
    </row>
    <row r="238" spans="1:12" s="20" customFormat="1" ht="38.4" customHeight="1" x14ac:dyDescent="0.25">
      <c r="A238" s="173"/>
      <c r="B238" s="94" t="s">
        <v>107</v>
      </c>
      <c r="C238" s="100">
        <v>1</v>
      </c>
      <c r="D238" s="171"/>
      <c r="E238" s="37"/>
      <c r="F238" s="321"/>
      <c r="G238" s="162" t="s">
        <v>11</v>
      </c>
      <c r="H238" s="35" t="s">
        <v>12</v>
      </c>
      <c r="I238" s="158" t="s">
        <v>238</v>
      </c>
      <c r="J238" s="39" t="s">
        <v>163</v>
      </c>
      <c r="K238" s="139">
        <v>1</v>
      </c>
      <c r="L238" s="27"/>
    </row>
    <row r="239" spans="1:12" s="20" customFormat="1" ht="38.4" customHeight="1" x14ac:dyDescent="0.25">
      <c r="A239" s="173"/>
      <c r="B239" s="47"/>
      <c r="C239" s="36"/>
      <c r="D239" s="40"/>
      <c r="E239" s="37"/>
      <c r="F239" s="321"/>
      <c r="G239" s="34" t="s">
        <v>14</v>
      </c>
      <c r="H239" s="35" t="s">
        <v>12</v>
      </c>
      <c r="I239" s="38" t="s">
        <v>239</v>
      </c>
      <c r="J239" s="151" t="s">
        <v>42</v>
      </c>
      <c r="K239" s="140">
        <v>100</v>
      </c>
      <c r="L239" s="27"/>
    </row>
    <row r="240" spans="1:12" s="20" customFormat="1" ht="12.6" customHeight="1" x14ac:dyDescent="0.25">
      <c r="A240" s="173"/>
      <c r="B240" s="47"/>
      <c r="C240" s="36"/>
      <c r="D240" s="43"/>
      <c r="E240" s="44"/>
      <c r="F240" s="317"/>
      <c r="G240" s="44"/>
      <c r="H240" s="45"/>
      <c r="I240" s="41"/>
      <c r="J240" s="46"/>
      <c r="K240" s="141"/>
      <c r="L240" s="27"/>
    </row>
    <row r="241" spans="1:12" s="29" customFormat="1" ht="21" customHeight="1" x14ac:dyDescent="0.3">
      <c r="A241" s="49"/>
      <c r="B241" s="169"/>
      <c r="C241" s="31"/>
      <c r="D241" s="171" t="s">
        <v>25</v>
      </c>
      <c r="E241" s="32">
        <v>53</v>
      </c>
      <c r="F241" s="174" t="s">
        <v>24</v>
      </c>
      <c r="G241" s="34" t="s">
        <v>10</v>
      </c>
      <c r="H241" s="35" t="s">
        <v>12</v>
      </c>
      <c r="I241" s="33" t="s">
        <v>13</v>
      </c>
      <c r="J241" s="160" t="s">
        <v>15</v>
      </c>
      <c r="K241" s="138">
        <v>242800000</v>
      </c>
      <c r="L241" s="28"/>
    </row>
    <row r="242" spans="1:12" s="20" customFormat="1" ht="42" customHeight="1" x14ac:dyDescent="0.25">
      <c r="A242" s="47"/>
      <c r="B242" s="169"/>
      <c r="C242" s="36"/>
      <c r="D242" s="171"/>
      <c r="E242" s="37"/>
      <c r="F242" s="174"/>
      <c r="G242" s="34" t="s">
        <v>11</v>
      </c>
      <c r="H242" s="35" t="s">
        <v>12</v>
      </c>
      <c r="I242" s="50" t="s">
        <v>240</v>
      </c>
      <c r="J242" s="39" t="s">
        <v>163</v>
      </c>
      <c r="K242" s="139">
        <v>1</v>
      </c>
      <c r="L242" s="27"/>
    </row>
    <row r="243" spans="1:12" s="20" customFormat="1" ht="37.5" customHeight="1" x14ac:dyDescent="0.25">
      <c r="A243" s="47"/>
      <c r="B243" s="103"/>
      <c r="C243" s="36"/>
      <c r="D243" s="40"/>
      <c r="E243" s="37"/>
      <c r="F243" s="321"/>
      <c r="G243" s="34" t="s">
        <v>14</v>
      </c>
      <c r="H243" s="35" t="s">
        <v>12</v>
      </c>
      <c r="I243" s="50" t="s">
        <v>41</v>
      </c>
      <c r="J243" s="151" t="s">
        <v>42</v>
      </c>
      <c r="K243" s="140">
        <v>100</v>
      </c>
      <c r="L243" s="27"/>
    </row>
    <row r="244" spans="1:12" s="20" customFormat="1" ht="14.25" customHeight="1" x14ac:dyDescent="0.25">
      <c r="A244" s="47"/>
      <c r="B244" s="47"/>
      <c r="C244" s="36"/>
      <c r="D244" s="43"/>
      <c r="E244" s="44"/>
      <c r="F244" s="317"/>
      <c r="G244" s="44"/>
      <c r="H244" s="45"/>
      <c r="I244" s="41"/>
      <c r="J244" s="46"/>
      <c r="K244" s="141"/>
      <c r="L244" s="27"/>
    </row>
    <row r="245" spans="1:12" s="20" customFormat="1" ht="13.5" customHeight="1" x14ac:dyDescent="0.25">
      <c r="A245" s="47"/>
      <c r="B245" s="47"/>
      <c r="C245" s="36"/>
      <c r="D245" s="40"/>
      <c r="E245" s="37"/>
      <c r="F245" s="321"/>
      <c r="G245" s="37"/>
      <c r="H245" s="48"/>
      <c r="I245" s="13"/>
      <c r="J245" s="151"/>
      <c r="K245" s="140"/>
      <c r="L245" s="27"/>
    </row>
    <row r="246" spans="1:12" s="29" customFormat="1" ht="21" customHeight="1" x14ac:dyDescent="0.3">
      <c r="A246" s="49"/>
      <c r="B246" s="169"/>
      <c r="C246" s="31"/>
      <c r="D246" s="171" t="s">
        <v>25</v>
      </c>
      <c r="E246" s="32">
        <v>54</v>
      </c>
      <c r="F246" s="174" t="s">
        <v>43</v>
      </c>
      <c r="G246" s="34" t="s">
        <v>10</v>
      </c>
      <c r="H246" s="35" t="s">
        <v>12</v>
      </c>
      <c r="I246" s="33" t="s">
        <v>13</v>
      </c>
      <c r="J246" s="160" t="s">
        <v>15</v>
      </c>
      <c r="K246" s="138">
        <v>27000000</v>
      </c>
      <c r="L246" s="28"/>
    </row>
    <row r="247" spans="1:12" s="20" customFormat="1" ht="42" customHeight="1" x14ac:dyDescent="0.25">
      <c r="A247" s="47"/>
      <c r="B247" s="169"/>
      <c r="C247" s="36"/>
      <c r="D247" s="171"/>
      <c r="E247" s="37"/>
      <c r="F247" s="174"/>
      <c r="G247" s="34" t="s">
        <v>11</v>
      </c>
      <c r="H247" s="35" t="s">
        <v>12</v>
      </c>
      <c r="I247" s="50" t="s">
        <v>49</v>
      </c>
      <c r="J247" s="160" t="s">
        <v>20</v>
      </c>
      <c r="K247" s="137">
        <v>14</v>
      </c>
      <c r="L247" s="27"/>
    </row>
    <row r="248" spans="1:12" s="20" customFormat="1" ht="43.95" customHeight="1" x14ac:dyDescent="0.25">
      <c r="A248" s="47"/>
      <c r="B248" s="103"/>
      <c r="C248" s="36"/>
      <c r="D248" s="40"/>
      <c r="E248" s="37"/>
      <c r="F248" s="321"/>
      <c r="G248" s="34" t="s">
        <v>14</v>
      </c>
      <c r="H248" s="35" t="s">
        <v>12</v>
      </c>
      <c r="I248" s="50" t="s">
        <v>184</v>
      </c>
      <c r="J248" s="151" t="s">
        <v>42</v>
      </c>
      <c r="K248" s="140">
        <v>100</v>
      </c>
      <c r="L248" s="27"/>
    </row>
    <row r="249" spans="1:12" s="20" customFormat="1" ht="9" customHeight="1" x14ac:dyDescent="0.25">
      <c r="A249" s="47"/>
      <c r="B249" s="47"/>
      <c r="C249" s="36"/>
      <c r="D249" s="43"/>
      <c r="E249" s="44"/>
      <c r="F249" s="317"/>
      <c r="G249" s="44"/>
      <c r="H249" s="45"/>
      <c r="I249" s="41"/>
      <c r="J249" s="46"/>
      <c r="K249" s="141"/>
      <c r="L249" s="27"/>
    </row>
    <row r="250" spans="1:12" s="20" customFormat="1" ht="14.25" customHeight="1" x14ac:dyDescent="0.25">
      <c r="A250" s="47"/>
      <c r="B250" s="47"/>
      <c r="C250" s="36"/>
      <c r="D250" s="40"/>
      <c r="E250" s="37"/>
      <c r="F250" s="321"/>
      <c r="G250" s="37"/>
      <c r="H250" s="48"/>
      <c r="I250" s="13"/>
      <c r="J250" s="151"/>
      <c r="K250" s="140"/>
      <c r="L250" s="27"/>
    </row>
    <row r="251" spans="1:12" s="20" customFormat="1" ht="19.5" customHeight="1" x14ac:dyDescent="0.25">
      <c r="A251" s="47"/>
      <c r="B251" s="169"/>
      <c r="C251" s="31"/>
      <c r="D251" s="171" t="s">
        <v>25</v>
      </c>
      <c r="E251" s="32">
        <v>55</v>
      </c>
      <c r="F251" s="174" t="s">
        <v>26</v>
      </c>
      <c r="G251" s="34" t="s">
        <v>10</v>
      </c>
      <c r="H251" s="35" t="s">
        <v>12</v>
      </c>
      <c r="I251" s="33" t="s">
        <v>13</v>
      </c>
      <c r="J251" s="160" t="s">
        <v>15</v>
      </c>
      <c r="K251" s="138">
        <v>473271400</v>
      </c>
      <c r="L251" s="27"/>
    </row>
    <row r="252" spans="1:12" s="20" customFormat="1" ht="75" customHeight="1" x14ac:dyDescent="0.25">
      <c r="A252" s="47"/>
      <c r="B252" s="169"/>
      <c r="C252" s="36"/>
      <c r="D252" s="171"/>
      <c r="E252" s="37"/>
      <c r="F252" s="174"/>
      <c r="G252" s="34" t="s">
        <v>11</v>
      </c>
      <c r="H252" s="35" t="s">
        <v>12</v>
      </c>
      <c r="I252" s="38" t="s">
        <v>241</v>
      </c>
      <c r="J252" s="51" t="s">
        <v>42</v>
      </c>
      <c r="K252" s="293">
        <v>100</v>
      </c>
      <c r="L252" s="27"/>
    </row>
    <row r="253" spans="1:12" s="20" customFormat="1" ht="39.6" x14ac:dyDescent="0.25">
      <c r="A253" s="47"/>
      <c r="B253" s="47"/>
      <c r="C253" s="36"/>
      <c r="D253" s="40"/>
      <c r="E253" s="37"/>
      <c r="F253" s="321"/>
      <c r="G253" s="123" t="s">
        <v>14</v>
      </c>
      <c r="H253" s="35" t="s">
        <v>12</v>
      </c>
      <c r="I253" s="117" t="s">
        <v>184</v>
      </c>
      <c r="J253" s="151" t="s">
        <v>42</v>
      </c>
      <c r="K253" s="140">
        <v>100</v>
      </c>
      <c r="L253" s="27"/>
    </row>
    <row r="254" spans="1:12" s="26" customFormat="1" x14ac:dyDescent="0.25">
      <c r="A254" s="3"/>
      <c r="B254" s="3"/>
      <c r="C254" s="3"/>
      <c r="D254" s="95"/>
      <c r="E254" s="97"/>
      <c r="F254" s="310"/>
      <c r="G254" s="97"/>
      <c r="H254" s="98"/>
      <c r="I254" s="96"/>
      <c r="J254" s="95"/>
      <c r="K254" s="289"/>
      <c r="L254" s="25"/>
    </row>
    <row r="255" spans="1:12" s="26" customFormat="1" ht="22.5" customHeight="1" x14ac:dyDescent="0.25">
      <c r="A255" s="47"/>
      <c r="B255" s="169"/>
      <c r="C255" s="31"/>
      <c r="D255" s="171" t="s">
        <v>29</v>
      </c>
      <c r="E255" s="121">
        <v>56</v>
      </c>
      <c r="F255" s="136" t="s">
        <v>21</v>
      </c>
      <c r="G255" s="123" t="s">
        <v>10</v>
      </c>
      <c r="H255" s="35" t="s">
        <v>12</v>
      </c>
      <c r="I255" s="124" t="s">
        <v>13</v>
      </c>
      <c r="J255" s="160" t="s">
        <v>15</v>
      </c>
      <c r="K255" s="138">
        <v>236997800</v>
      </c>
      <c r="L255" s="25"/>
    </row>
    <row r="256" spans="1:12" s="20" customFormat="1" ht="26.4" x14ac:dyDescent="0.25">
      <c r="A256" s="47"/>
      <c r="B256" s="169"/>
      <c r="C256" s="36"/>
      <c r="D256" s="171"/>
      <c r="E256" s="37"/>
      <c r="F256" s="321"/>
      <c r="G256" s="123" t="s">
        <v>11</v>
      </c>
      <c r="H256" s="35" t="s">
        <v>12</v>
      </c>
      <c r="I256" s="117" t="s">
        <v>44</v>
      </c>
      <c r="J256" s="160" t="s">
        <v>19</v>
      </c>
      <c r="K256" s="137">
        <v>60</v>
      </c>
      <c r="L256" s="27"/>
    </row>
    <row r="257" spans="1:14" s="20" customFormat="1" ht="26.4" x14ac:dyDescent="0.25">
      <c r="A257" s="47"/>
      <c r="B257" s="47"/>
      <c r="C257" s="36"/>
      <c r="D257" s="43"/>
      <c r="E257" s="44"/>
      <c r="F257" s="317"/>
      <c r="G257" s="52" t="s">
        <v>14</v>
      </c>
      <c r="H257" s="53" t="s">
        <v>12</v>
      </c>
      <c r="I257" s="131" t="s">
        <v>40</v>
      </c>
      <c r="J257" s="46" t="s">
        <v>42</v>
      </c>
      <c r="K257" s="141">
        <v>100</v>
      </c>
      <c r="L257" s="27"/>
    </row>
    <row r="258" spans="1:14" s="20" customFormat="1" x14ac:dyDescent="0.25">
      <c r="A258" s="47"/>
      <c r="B258" s="47"/>
      <c r="C258" s="36"/>
      <c r="D258" s="59"/>
      <c r="E258" s="60"/>
      <c r="F258" s="311"/>
      <c r="G258" s="60"/>
      <c r="H258" s="61"/>
      <c r="I258" s="57"/>
      <c r="J258" s="62"/>
      <c r="K258" s="302"/>
      <c r="L258" s="27"/>
    </row>
    <row r="259" spans="1:14" s="20" customFormat="1" ht="27.75" customHeight="1" x14ac:dyDescent="0.25">
      <c r="A259" s="47"/>
      <c r="B259" s="78"/>
      <c r="C259" s="31"/>
      <c r="D259" s="116" t="s">
        <v>25</v>
      </c>
      <c r="E259" s="121">
        <v>57</v>
      </c>
      <c r="F259" s="152" t="s">
        <v>28</v>
      </c>
      <c r="G259" s="123" t="s">
        <v>10</v>
      </c>
      <c r="H259" s="35" t="s">
        <v>12</v>
      </c>
      <c r="I259" s="124" t="s">
        <v>13</v>
      </c>
      <c r="J259" s="160" t="s">
        <v>15</v>
      </c>
      <c r="K259" s="138">
        <v>60979900</v>
      </c>
      <c r="L259" s="27"/>
    </row>
    <row r="260" spans="1:14" s="20" customFormat="1" ht="27.75" customHeight="1" x14ac:dyDescent="0.25">
      <c r="A260" s="47"/>
      <c r="B260" s="47"/>
      <c r="C260" s="36"/>
      <c r="D260" s="40"/>
      <c r="E260" s="37"/>
      <c r="F260" s="321" t="s">
        <v>27</v>
      </c>
      <c r="G260" s="123" t="s">
        <v>11</v>
      </c>
      <c r="H260" s="35" t="s">
        <v>12</v>
      </c>
      <c r="I260" s="117" t="s">
        <v>50</v>
      </c>
      <c r="J260" s="160" t="s">
        <v>51</v>
      </c>
      <c r="K260" s="137">
        <v>17</v>
      </c>
      <c r="L260" s="27"/>
    </row>
    <row r="261" spans="1:14" s="29" customFormat="1" ht="26.4" x14ac:dyDescent="0.3">
      <c r="A261" s="49"/>
      <c r="B261" s="49"/>
      <c r="C261" s="31"/>
      <c r="D261" s="132"/>
      <c r="E261" s="52"/>
      <c r="F261" s="316"/>
      <c r="G261" s="52" t="s">
        <v>14</v>
      </c>
      <c r="H261" s="53" t="s">
        <v>12</v>
      </c>
      <c r="I261" s="118" t="s">
        <v>45</v>
      </c>
      <c r="J261" s="46" t="s">
        <v>42</v>
      </c>
      <c r="K261" s="141">
        <v>100</v>
      </c>
      <c r="L261" s="28"/>
      <c r="N261" s="29" t="s">
        <v>17</v>
      </c>
    </row>
    <row r="262" spans="1:14" s="20" customFormat="1" x14ac:dyDescent="0.25">
      <c r="A262" s="47"/>
      <c r="B262" s="47"/>
      <c r="C262" s="36"/>
      <c r="D262" s="59"/>
      <c r="E262" s="60"/>
      <c r="F262" s="311"/>
      <c r="G262" s="60"/>
      <c r="H262" s="61"/>
      <c r="I262" s="57"/>
      <c r="J262" s="62"/>
      <c r="K262" s="291"/>
    </row>
    <row r="263" spans="1:14" s="20" customFormat="1" ht="24.75" customHeight="1" x14ac:dyDescent="0.25">
      <c r="A263" s="47"/>
      <c r="B263" s="78"/>
      <c r="C263" s="31"/>
      <c r="D263" s="171" t="s">
        <v>25</v>
      </c>
      <c r="E263" s="121">
        <v>58</v>
      </c>
      <c r="F263" s="174" t="s">
        <v>30</v>
      </c>
      <c r="G263" s="123" t="s">
        <v>10</v>
      </c>
      <c r="H263" s="35" t="s">
        <v>12</v>
      </c>
      <c r="I263" s="124" t="s">
        <v>13</v>
      </c>
      <c r="J263" s="160" t="s">
        <v>15</v>
      </c>
      <c r="K263" s="138">
        <v>20000000</v>
      </c>
      <c r="N263" s="20" t="s">
        <v>17</v>
      </c>
    </row>
    <row r="264" spans="1:14" s="20" customFormat="1" ht="39.6" x14ac:dyDescent="0.25">
      <c r="A264" s="47"/>
      <c r="B264" s="47"/>
      <c r="C264" s="36"/>
      <c r="D264" s="171"/>
      <c r="E264" s="37"/>
      <c r="F264" s="174"/>
      <c r="G264" s="123" t="s">
        <v>11</v>
      </c>
      <c r="H264" s="35" t="s">
        <v>12</v>
      </c>
      <c r="I264" s="117" t="s">
        <v>185</v>
      </c>
      <c r="J264" s="160" t="s">
        <v>163</v>
      </c>
      <c r="K264" s="137">
        <v>1</v>
      </c>
    </row>
    <row r="265" spans="1:14" s="20" customFormat="1" ht="52.8" x14ac:dyDescent="0.25">
      <c r="A265" s="47"/>
      <c r="B265" s="47"/>
      <c r="C265" s="36"/>
      <c r="D265" s="43"/>
      <c r="E265" s="44"/>
      <c r="F265" s="317"/>
      <c r="G265" s="52" t="s">
        <v>14</v>
      </c>
      <c r="H265" s="53" t="s">
        <v>12</v>
      </c>
      <c r="I265" s="118" t="s">
        <v>46</v>
      </c>
      <c r="J265" s="46" t="s">
        <v>42</v>
      </c>
      <c r="K265" s="141">
        <v>100</v>
      </c>
    </row>
    <row r="266" spans="1:14" s="20" customFormat="1" x14ac:dyDescent="0.25">
      <c r="A266" s="47"/>
      <c r="B266" s="47"/>
      <c r="C266" s="36"/>
      <c r="D266" s="40"/>
      <c r="E266" s="37"/>
      <c r="F266" s="321"/>
      <c r="G266" s="123"/>
      <c r="H266" s="35"/>
      <c r="I266" s="117"/>
      <c r="J266" s="151"/>
      <c r="K266" s="140"/>
    </row>
    <row r="267" spans="1:14" s="20" customFormat="1" ht="38.25" customHeight="1" x14ac:dyDescent="0.25">
      <c r="A267" s="47"/>
      <c r="B267" s="78"/>
      <c r="C267" s="31"/>
      <c r="D267" s="171" t="s">
        <v>25</v>
      </c>
      <c r="E267" s="32">
        <v>59</v>
      </c>
      <c r="F267" s="174" t="s">
        <v>31</v>
      </c>
      <c r="G267" s="34" t="s">
        <v>10</v>
      </c>
      <c r="H267" s="35" t="s">
        <v>12</v>
      </c>
      <c r="I267" s="33" t="s">
        <v>13</v>
      </c>
      <c r="J267" s="160" t="s">
        <v>15</v>
      </c>
      <c r="K267" s="138">
        <v>25000000</v>
      </c>
    </row>
    <row r="268" spans="1:14" s="20" customFormat="1" ht="26.4" x14ac:dyDescent="0.25">
      <c r="A268" s="47"/>
      <c r="B268" s="47"/>
      <c r="C268" s="36"/>
      <c r="D268" s="171"/>
      <c r="E268" s="37"/>
      <c r="F268" s="174"/>
      <c r="G268" s="34" t="s">
        <v>11</v>
      </c>
      <c r="H268" s="35" t="s">
        <v>12</v>
      </c>
      <c r="I268" s="50" t="s">
        <v>187</v>
      </c>
      <c r="J268" s="160" t="s">
        <v>163</v>
      </c>
      <c r="K268" s="137">
        <v>1</v>
      </c>
    </row>
    <row r="269" spans="1:14" s="20" customFormat="1" ht="30.6" customHeight="1" x14ac:dyDescent="0.25">
      <c r="A269" s="47"/>
      <c r="B269" s="47"/>
      <c r="C269" s="36"/>
      <c r="D269" s="40"/>
      <c r="E269" s="37"/>
      <c r="F269" s="321"/>
      <c r="G269" s="34" t="s">
        <v>14</v>
      </c>
      <c r="H269" s="35" t="s">
        <v>12</v>
      </c>
      <c r="I269" s="117" t="s">
        <v>186</v>
      </c>
      <c r="J269" s="151" t="s">
        <v>42</v>
      </c>
      <c r="K269" s="140">
        <v>100</v>
      </c>
    </row>
    <row r="270" spans="1:14" s="20" customFormat="1" x14ac:dyDescent="0.25">
      <c r="A270" s="47"/>
      <c r="B270" s="47"/>
      <c r="C270" s="36"/>
      <c r="D270" s="59"/>
      <c r="E270" s="60"/>
      <c r="F270" s="311"/>
      <c r="G270" s="60"/>
      <c r="H270" s="61"/>
      <c r="I270" s="57"/>
      <c r="J270" s="62"/>
      <c r="K270" s="291"/>
    </row>
    <row r="271" spans="1:14" s="20" customFormat="1" ht="19.2" customHeight="1" x14ac:dyDescent="0.25">
      <c r="A271" s="47"/>
      <c r="B271" s="169"/>
      <c r="C271" s="31"/>
      <c r="D271" s="171" t="s">
        <v>25</v>
      </c>
      <c r="E271" s="121">
        <v>60</v>
      </c>
      <c r="F271" s="152" t="s">
        <v>32</v>
      </c>
      <c r="G271" s="123" t="s">
        <v>10</v>
      </c>
      <c r="H271" s="35" t="s">
        <v>12</v>
      </c>
      <c r="I271" s="124" t="s">
        <v>13</v>
      </c>
      <c r="J271" s="160" t="s">
        <v>15</v>
      </c>
      <c r="K271" s="138">
        <v>36500000</v>
      </c>
    </row>
    <row r="272" spans="1:14" s="20" customFormat="1" ht="39.6" x14ac:dyDescent="0.25">
      <c r="A272" s="47"/>
      <c r="B272" s="169"/>
      <c r="C272" s="36"/>
      <c r="D272" s="171"/>
      <c r="E272" s="37"/>
      <c r="F272" s="321"/>
      <c r="G272" s="123" t="s">
        <v>11</v>
      </c>
      <c r="H272" s="35" t="s">
        <v>12</v>
      </c>
      <c r="I272" s="117" t="s">
        <v>188</v>
      </c>
      <c r="J272" s="160" t="s">
        <v>51</v>
      </c>
      <c r="K272" s="137">
        <v>3</v>
      </c>
    </row>
    <row r="273" spans="1:11" s="20" customFormat="1" ht="39.6" x14ac:dyDescent="0.25">
      <c r="A273" s="47"/>
      <c r="B273" s="47"/>
      <c r="C273" s="36"/>
      <c r="D273" s="43"/>
      <c r="E273" s="44"/>
      <c r="F273" s="317"/>
      <c r="G273" s="52" t="s">
        <v>14</v>
      </c>
      <c r="H273" s="53" t="s">
        <v>12</v>
      </c>
      <c r="I273" s="118" t="s">
        <v>184</v>
      </c>
      <c r="J273" s="46" t="s">
        <v>42</v>
      </c>
      <c r="K273" s="141">
        <v>100</v>
      </c>
    </row>
    <row r="274" spans="1:11" s="20" customFormat="1" x14ac:dyDescent="0.25">
      <c r="A274" s="47"/>
      <c r="B274" s="47"/>
      <c r="C274" s="36"/>
      <c r="D274" s="40"/>
      <c r="E274" s="37"/>
      <c r="F274" s="321"/>
      <c r="G274" s="34"/>
      <c r="H274" s="35"/>
      <c r="I274" s="50"/>
      <c r="J274" s="160"/>
      <c r="K274" s="137"/>
    </row>
    <row r="275" spans="1:11" s="20" customFormat="1" ht="21" customHeight="1" x14ac:dyDescent="0.25">
      <c r="A275" s="47"/>
      <c r="B275" s="169"/>
      <c r="C275" s="31"/>
      <c r="D275" s="171" t="s">
        <v>25</v>
      </c>
      <c r="E275" s="32">
        <v>61</v>
      </c>
      <c r="F275" s="174" t="s">
        <v>34</v>
      </c>
      <c r="G275" s="34" t="s">
        <v>10</v>
      </c>
      <c r="H275" s="35" t="s">
        <v>12</v>
      </c>
      <c r="I275" s="33" t="s">
        <v>13</v>
      </c>
      <c r="J275" s="160" t="s">
        <v>15</v>
      </c>
      <c r="K275" s="138">
        <v>560608668</v>
      </c>
    </row>
    <row r="276" spans="1:11" s="29" customFormat="1" ht="55.2" customHeight="1" x14ac:dyDescent="0.3">
      <c r="A276" s="49"/>
      <c r="B276" s="169"/>
      <c r="C276" s="31"/>
      <c r="D276" s="171"/>
      <c r="E276" s="34"/>
      <c r="F276" s="174"/>
      <c r="G276" s="34" t="s">
        <v>11</v>
      </c>
      <c r="H276" s="35" t="s">
        <v>12</v>
      </c>
      <c r="I276" s="50" t="s">
        <v>189</v>
      </c>
      <c r="J276" s="160" t="s">
        <v>52</v>
      </c>
      <c r="K276" s="137">
        <v>1</v>
      </c>
    </row>
    <row r="277" spans="1:11" s="29" customFormat="1" ht="43.2" customHeight="1" x14ac:dyDescent="0.3">
      <c r="A277" s="49"/>
      <c r="B277" s="49"/>
      <c r="C277" s="31"/>
      <c r="D277" s="56"/>
      <c r="E277" s="34"/>
      <c r="F277" s="136"/>
      <c r="G277" s="34" t="s">
        <v>14</v>
      </c>
      <c r="H277" s="35" t="s">
        <v>12</v>
      </c>
      <c r="I277" s="50" t="s">
        <v>53</v>
      </c>
      <c r="J277" s="151" t="s">
        <v>42</v>
      </c>
      <c r="K277" s="140">
        <v>100</v>
      </c>
    </row>
    <row r="278" spans="1:11" s="20" customFormat="1" ht="16.5" customHeight="1" x14ac:dyDescent="0.25">
      <c r="A278" s="47"/>
      <c r="B278" s="47"/>
      <c r="C278" s="36"/>
      <c r="D278" s="59"/>
      <c r="E278" s="60"/>
      <c r="F278" s="311"/>
      <c r="G278" s="60"/>
      <c r="H278" s="61"/>
      <c r="I278" s="57"/>
      <c r="J278" s="62"/>
      <c r="K278" s="291"/>
    </row>
    <row r="279" spans="1:11" s="20" customFormat="1" ht="21" customHeight="1" x14ac:dyDescent="0.25">
      <c r="A279" s="47"/>
      <c r="B279" s="169"/>
      <c r="C279" s="31"/>
      <c r="D279" s="171" t="s">
        <v>25</v>
      </c>
      <c r="E279" s="121">
        <v>62</v>
      </c>
      <c r="F279" s="174" t="s">
        <v>33</v>
      </c>
      <c r="G279" s="123" t="s">
        <v>10</v>
      </c>
      <c r="H279" s="35" t="s">
        <v>12</v>
      </c>
      <c r="I279" s="124" t="s">
        <v>13</v>
      </c>
      <c r="J279" s="160" t="s">
        <v>15</v>
      </c>
      <c r="K279" s="138">
        <v>307200000</v>
      </c>
    </row>
    <row r="280" spans="1:11" s="20" customFormat="1" ht="26.4" x14ac:dyDescent="0.25">
      <c r="A280" s="47"/>
      <c r="B280" s="169"/>
      <c r="C280" s="36"/>
      <c r="D280" s="171"/>
      <c r="E280" s="37"/>
      <c r="F280" s="174"/>
      <c r="G280" s="123" t="s">
        <v>11</v>
      </c>
      <c r="H280" s="35" t="s">
        <v>12</v>
      </c>
      <c r="I280" s="117" t="s">
        <v>54</v>
      </c>
      <c r="J280" s="160" t="s">
        <v>18</v>
      </c>
      <c r="K280" s="137">
        <v>16</v>
      </c>
    </row>
    <row r="281" spans="1:11" s="20" customFormat="1" ht="39.6" x14ac:dyDescent="0.25">
      <c r="A281" s="47"/>
      <c r="B281" s="47"/>
      <c r="C281" s="36"/>
      <c r="D281" s="172"/>
      <c r="E281" s="44"/>
      <c r="F281" s="317"/>
      <c r="G281" s="44" t="s">
        <v>14</v>
      </c>
      <c r="H281" s="45" t="s">
        <v>12</v>
      </c>
      <c r="I281" s="118" t="s">
        <v>184</v>
      </c>
      <c r="J281" s="46" t="s">
        <v>42</v>
      </c>
      <c r="K281" s="141">
        <v>100</v>
      </c>
    </row>
    <row r="282" spans="1:11" s="20" customFormat="1" x14ac:dyDescent="0.25">
      <c r="A282" s="47"/>
      <c r="B282" s="47"/>
      <c r="C282" s="36"/>
      <c r="D282" s="59"/>
      <c r="E282" s="60"/>
      <c r="F282" s="311"/>
      <c r="G282" s="60"/>
      <c r="H282" s="61"/>
      <c r="I282" s="57"/>
      <c r="J282" s="62"/>
      <c r="K282" s="291"/>
    </row>
    <row r="283" spans="1:11" s="20" customFormat="1" x14ac:dyDescent="0.25">
      <c r="A283" s="47"/>
      <c r="B283" s="47"/>
      <c r="C283" s="36"/>
      <c r="D283" s="171" t="s">
        <v>25</v>
      </c>
      <c r="E283" s="37">
        <v>63</v>
      </c>
      <c r="F283" s="324" t="s">
        <v>55</v>
      </c>
      <c r="G283" s="123" t="s">
        <v>10</v>
      </c>
      <c r="H283" s="35" t="s">
        <v>12</v>
      </c>
      <c r="I283" s="124" t="s">
        <v>13</v>
      </c>
      <c r="J283" s="160" t="s">
        <v>15</v>
      </c>
      <c r="K283" s="138">
        <v>324706000</v>
      </c>
    </row>
    <row r="284" spans="1:11" s="20" customFormat="1" ht="26.4" x14ac:dyDescent="0.25">
      <c r="A284" s="47"/>
      <c r="B284" s="47"/>
      <c r="C284" s="36"/>
      <c r="D284" s="171"/>
      <c r="E284" s="37"/>
      <c r="F284" s="324"/>
      <c r="G284" s="123" t="s">
        <v>11</v>
      </c>
      <c r="H284" s="35" t="s">
        <v>12</v>
      </c>
      <c r="I284" s="117" t="s">
        <v>190</v>
      </c>
      <c r="J284" s="160" t="s">
        <v>56</v>
      </c>
      <c r="K284" s="137">
        <v>11</v>
      </c>
    </row>
    <row r="285" spans="1:11" s="20" customFormat="1" ht="39.6" x14ac:dyDescent="0.25">
      <c r="A285" s="47"/>
      <c r="B285" s="47"/>
      <c r="C285" s="36"/>
      <c r="D285" s="172"/>
      <c r="E285" s="44"/>
      <c r="F285" s="325"/>
      <c r="G285" s="44" t="s">
        <v>14</v>
      </c>
      <c r="H285" s="45" t="s">
        <v>12</v>
      </c>
      <c r="I285" s="118" t="s">
        <v>186</v>
      </c>
      <c r="J285" s="46" t="s">
        <v>42</v>
      </c>
      <c r="K285" s="141">
        <v>100</v>
      </c>
    </row>
    <row r="286" spans="1:11" s="20" customFormat="1" x14ac:dyDescent="0.25">
      <c r="A286" s="63"/>
      <c r="B286" s="63"/>
      <c r="C286" s="63"/>
      <c r="D286" s="66"/>
      <c r="E286" s="67"/>
      <c r="F286" s="319"/>
      <c r="G286" s="67"/>
      <c r="H286" s="68"/>
      <c r="I286" s="64"/>
      <c r="J286" s="220"/>
      <c r="K286" s="294"/>
    </row>
    <row r="287" spans="1:11" s="20" customFormat="1" ht="21.75" customHeight="1" x14ac:dyDescent="0.25">
      <c r="A287" s="47"/>
      <c r="B287" s="169"/>
      <c r="C287" s="31"/>
      <c r="D287" s="171" t="s">
        <v>25</v>
      </c>
      <c r="E287" s="121">
        <v>64</v>
      </c>
      <c r="F287" s="136" t="s">
        <v>22</v>
      </c>
      <c r="G287" s="123" t="s">
        <v>10</v>
      </c>
      <c r="H287" s="35" t="s">
        <v>12</v>
      </c>
      <c r="I287" s="124" t="s">
        <v>13</v>
      </c>
      <c r="J287" s="160" t="s">
        <v>15</v>
      </c>
      <c r="K287" s="138">
        <v>38400000</v>
      </c>
    </row>
    <row r="288" spans="1:11" s="29" customFormat="1" ht="26.4" x14ac:dyDescent="0.3">
      <c r="A288" s="49"/>
      <c r="B288" s="169"/>
      <c r="C288" s="31"/>
      <c r="D288" s="171"/>
      <c r="E288" s="123"/>
      <c r="F288" s="136"/>
      <c r="G288" s="123" t="s">
        <v>11</v>
      </c>
      <c r="H288" s="35" t="s">
        <v>12</v>
      </c>
      <c r="I288" s="117" t="s">
        <v>191</v>
      </c>
      <c r="J288" s="160" t="s">
        <v>18</v>
      </c>
      <c r="K288" s="137">
        <v>2</v>
      </c>
    </row>
    <row r="289" spans="1:11" s="29" customFormat="1" ht="39.6" x14ac:dyDescent="0.3">
      <c r="A289" s="49"/>
      <c r="B289" s="49"/>
      <c r="C289" s="31"/>
      <c r="D289" s="172"/>
      <c r="E289" s="52"/>
      <c r="F289" s="316"/>
      <c r="G289" s="52" t="s">
        <v>14</v>
      </c>
      <c r="H289" s="53" t="s">
        <v>12</v>
      </c>
      <c r="I289" s="118" t="s">
        <v>184</v>
      </c>
      <c r="J289" s="46" t="s">
        <v>42</v>
      </c>
      <c r="K289" s="141">
        <v>100</v>
      </c>
    </row>
    <row r="290" spans="1:11" s="20" customFormat="1" ht="9" customHeight="1" x14ac:dyDescent="0.25">
      <c r="A290" s="47"/>
      <c r="B290" s="47"/>
      <c r="C290" s="36"/>
      <c r="D290" s="59"/>
      <c r="E290" s="60"/>
      <c r="F290" s="311"/>
      <c r="G290" s="60"/>
      <c r="H290" s="61"/>
      <c r="I290" s="57"/>
      <c r="J290" s="62"/>
      <c r="K290" s="291"/>
    </row>
    <row r="291" spans="1:11" s="20" customFormat="1" ht="21.75" customHeight="1" x14ac:dyDescent="0.25">
      <c r="A291" s="47"/>
      <c r="B291" s="169"/>
      <c r="C291" s="31"/>
      <c r="D291" s="171" t="s">
        <v>25</v>
      </c>
      <c r="E291" s="121">
        <v>65</v>
      </c>
      <c r="F291" s="174" t="s">
        <v>192</v>
      </c>
      <c r="G291" s="123" t="s">
        <v>10</v>
      </c>
      <c r="H291" s="35" t="s">
        <v>12</v>
      </c>
      <c r="I291" s="124" t="s">
        <v>13</v>
      </c>
      <c r="J291" s="160" t="s">
        <v>15</v>
      </c>
      <c r="K291" s="138">
        <v>97900000</v>
      </c>
    </row>
    <row r="292" spans="1:11" s="29" customFormat="1" ht="26.4" x14ac:dyDescent="0.3">
      <c r="A292" s="49"/>
      <c r="B292" s="169"/>
      <c r="C292" s="31"/>
      <c r="D292" s="171"/>
      <c r="E292" s="123"/>
      <c r="F292" s="174"/>
      <c r="G292" s="123" t="s">
        <v>11</v>
      </c>
      <c r="H292" s="35" t="s">
        <v>12</v>
      </c>
      <c r="I292" s="117" t="s">
        <v>193</v>
      </c>
      <c r="J292" s="160" t="s">
        <v>18</v>
      </c>
      <c r="K292" s="137">
        <v>15</v>
      </c>
    </row>
    <row r="293" spans="1:11" s="29" customFormat="1" ht="26.4" x14ac:dyDescent="0.3">
      <c r="A293" s="49"/>
      <c r="B293" s="49"/>
      <c r="C293" s="31"/>
      <c r="D293" s="172"/>
      <c r="E293" s="52"/>
      <c r="F293" s="316"/>
      <c r="G293" s="52" t="s">
        <v>14</v>
      </c>
      <c r="H293" s="53" t="s">
        <v>12</v>
      </c>
      <c r="I293" s="118" t="s">
        <v>244</v>
      </c>
      <c r="J293" s="46" t="s">
        <v>42</v>
      </c>
      <c r="K293" s="141">
        <v>100</v>
      </c>
    </row>
    <row r="294" spans="1:11" s="20" customFormat="1" ht="9" customHeight="1" x14ac:dyDescent="0.25">
      <c r="A294" s="47"/>
      <c r="B294" s="47"/>
      <c r="C294" s="36"/>
      <c r="D294" s="134"/>
      <c r="E294" s="60"/>
      <c r="F294" s="311"/>
      <c r="G294" s="135"/>
      <c r="H294" s="61"/>
      <c r="I294" s="57"/>
      <c r="J294" s="62"/>
      <c r="K294" s="291"/>
    </row>
    <row r="295" spans="1:11" s="20" customFormat="1" ht="21.75" customHeight="1" x14ac:dyDescent="0.25">
      <c r="A295" s="47"/>
      <c r="B295" s="169"/>
      <c r="C295" s="31"/>
      <c r="D295" s="171" t="s">
        <v>25</v>
      </c>
      <c r="E295" s="164">
        <v>66</v>
      </c>
      <c r="F295" s="174" t="s">
        <v>242</v>
      </c>
      <c r="G295" s="162" t="s">
        <v>10</v>
      </c>
      <c r="H295" s="35" t="s">
        <v>12</v>
      </c>
      <c r="I295" s="163" t="s">
        <v>13</v>
      </c>
      <c r="J295" s="160" t="s">
        <v>15</v>
      </c>
      <c r="K295" s="138">
        <v>292800000</v>
      </c>
    </row>
    <row r="296" spans="1:11" s="29" customFormat="1" ht="26.4" x14ac:dyDescent="0.3">
      <c r="A296" s="49"/>
      <c r="B296" s="169"/>
      <c r="C296" s="31"/>
      <c r="D296" s="171"/>
      <c r="E296" s="162"/>
      <c r="F296" s="174"/>
      <c r="G296" s="162" t="s">
        <v>11</v>
      </c>
      <c r="H296" s="35" t="s">
        <v>12</v>
      </c>
      <c r="I296" s="147" t="s">
        <v>243</v>
      </c>
      <c r="J296" s="160" t="s">
        <v>51</v>
      </c>
      <c r="K296" s="137">
        <v>5</v>
      </c>
    </row>
    <row r="297" spans="1:11" s="29" customFormat="1" ht="39.6" x14ac:dyDescent="0.3">
      <c r="A297" s="49"/>
      <c r="B297" s="49"/>
      <c r="C297" s="31"/>
      <c r="D297" s="172"/>
      <c r="E297" s="52"/>
      <c r="F297" s="316"/>
      <c r="G297" s="52" t="s">
        <v>14</v>
      </c>
      <c r="H297" s="53" t="s">
        <v>12</v>
      </c>
      <c r="I297" s="148" t="s">
        <v>194</v>
      </c>
      <c r="J297" s="46" t="s">
        <v>42</v>
      </c>
      <c r="K297" s="141">
        <v>100</v>
      </c>
    </row>
    <row r="298" spans="1:11" s="20" customFormat="1" ht="9" customHeight="1" x14ac:dyDescent="0.25">
      <c r="A298" s="47"/>
      <c r="B298" s="47"/>
      <c r="C298" s="36"/>
      <c r="D298" s="127"/>
      <c r="E298" s="37"/>
      <c r="F298" s="321"/>
      <c r="G298" s="70"/>
      <c r="H298" s="48"/>
      <c r="I298" s="13"/>
      <c r="J298" s="151"/>
      <c r="K298" s="140"/>
    </row>
    <row r="299" spans="1:11" s="29" customFormat="1" ht="17.25" customHeight="1" x14ac:dyDescent="0.3">
      <c r="A299" s="192" t="s">
        <v>47</v>
      </c>
      <c r="B299" s="169"/>
      <c r="C299" s="31"/>
      <c r="D299" s="193" t="s">
        <v>35</v>
      </c>
      <c r="E299" s="121">
        <v>67</v>
      </c>
      <c r="F299" s="174" t="s">
        <v>203</v>
      </c>
      <c r="G299" s="71" t="s">
        <v>10</v>
      </c>
      <c r="H299" s="35" t="s">
        <v>12</v>
      </c>
      <c r="I299" s="124" t="s">
        <v>13</v>
      </c>
      <c r="J299" s="160" t="s">
        <v>15</v>
      </c>
      <c r="K299" s="138">
        <v>156790000</v>
      </c>
    </row>
    <row r="300" spans="1:11" s="20" customFormat="1" ht="39.6" x14ac:dyDescent="0.25">
      <c r="A300" s="192"/>
      <c r="B300" s="169"/>
      <c r="C300" s="31"/>
      <c r="D300" s="193"/>
      <c r="E300" s="123"/>
      <c r="F300" s="174"/>
      <c r="G300" s="71" t="s">
        <v>11</v>
      </c>
      <c r="H300" s="35" t="s">
        <v>12</v>
      </c>
      <c r="I300" s="117" t="s">
        <v>204</v>
      </c>
      <c r="J300" s="151" t="s">
        <v>20</v>
      </c>
      <c r="K300" s="140">
        <v>6</v>
      </c>
    </row>
    <row r="301" spans="1:11" s="20" customFormat="1" ht="25.5" customHeight="1" x14ac:dyDescent="0.25">
      <c r="A301" s="192"/>
      <c r="B301" s="169"/>
      <c r="C301" s="31"/>
      <c r="D301" s="194"/>
      <c r="E301" s="52"/>
      <c r="F301" s="175"/>
      <c r="G301" s="133" t="s">
        <v>14</v>
      </c>
      <c r="H301" s="53" t="s">
        <v>12</v>
      </c>
      <c r="I301" s="41" t="s">
        <v>196</v>
      </c>
      <c r="J301" s="46" t="s">
        <v>42</v>
      </c>
      <c r="K301" s="141">
        <v>100</v>
      </c>
    </row>
    <row r="302" spans="1:11" s="20" customFormat="1" x14ac:dyDescent="0.25">
      <c r="A302" s="69"/>
      <c r="B302" s="47"/>
      <c r="C302" s="36"/>
      <c r="D302" s="127"/>
      <c r="E302" s="37"/>
      <c r="F302" s="321"/>
      <c r="G302" s="70"/>
      <c r="H302" s="48"/>
      <c r="I302" s="13"/>
      <c r="J302" s="151"/>
      <c r="K302" s="140"/>
    </row>
    <row r="303" spans="1:11" s="29" customFormat="1" ht="17.25" customHeight="1" x14ac:dyDescent="0.3">
      <c r="A303" s="192" t="s">
        <v>47</v>
      </c>
      <c r="B303" s="169"/>
      <c r="C303" s="31"/>
      <c r="D303" s="193" t="s">
        <v>35</v>
      </c>
      <c r="E303" s="32">
        <v>68</v>
      </c>
      <c r="F303" s="174" t="s">
        <v>36</v>
      </c>
      <c r="G303" s="71" t="s">
        <v>10</v>
      </c>
      <c r="H303" s="35" t="s">
        <v>12</v>
      </c>
      <c r="I303" s="33" t="s">
        <v>13</v>
      </c>
      <c r="J303" s="160" t="s">
        <v>15</v>
      </c>
      <c r="K303" s="138">
        <v>677500000</v>
      </c>
    </row>
    <row r="304" spans="1:11" s="20" customFormat="1" ht="39.6" x14ac:dyDescent="0.25">
      <c r="A304" s="192"/>
      <c r="B304" s="169"/>
      <c r="C304" s="31"/>
      <c r="D304" s="193"/>
      <c r="E304" s="34"/>
      <c r="F304" s="174"/>
      <c r="G304" s="71" t="s">
        <v>11</v>
      </c>
      <c r="H304" s="35" t="s">
        <v>12</v>
      </c>
      <c r="I304" s="50" t="s">
        <v>195</v>
      </c>
      <c r="J304" s="151" t="s">
        <v>42</v>
      </c>
      <c r="K304" s="140">
        <v>100</v>
      </c>
    </row>
    <row r="305" spans="1:11" s="20" customFormat="1" ht="25.5" customHeight="1" x14ac:dyDescent="0.25">
      <c r="A305" s="192"/>
      <c r="B305" s="169"/>
      <c r="C305" s="31"/>
      <c r="D305" s="193"/>
      <c r="E305" s="34"/>
      <c r="F305" s="174"/>
      <c r="G305" s="71" t="s">
        <v>14</v>
      </c>
      <c r="H305" s="35" t="s">
        <v>12</v>
      </c>
      <c r="I305" s="170" t="s">
        <v>196</v>
      </c>
      <c r="J305" s="151" t="s">
        <v>42</v>
      </c>
      <c r="K305" s="140">
        <v>100</v>
      </c>
    </row>
    <row r="306" spans="1:11" s="20" customFormat="1" x14ac:dyDescent="0.25">
      <c r="A306" s="69"/>
      <c r="B306" s="47"/>
      <c r="C306" s="36"/>
      <c r="D306" s="72"/>
      <c r="E306" s="44"/>
      <c r="F306" s="317"/>
      <c r="G306" s="73"/>
      <c r="H306" s="45"/>
      <c r="I306" s="179"/>
      <c r="J306" s="46"/>
      <c r="K306" s="141"/>
    </row>
    <row r="307" spans="1:11" s="20" customFormat="1" x14ac:dyDescent="0.25">
      <c r="A307" s="69"/>
      <c r="B307" s="47"/>
      <c r="C307" s="36"/>
      <c r="D307" s="40"/>
      <c r="E307" s="37"/>
      <c r="F307" s="321"/>
      <c r="G307" s="37"/>
      <c r="H307" s="48"/>
      <c r="I307" s="13"/>
      <c r="J307" s="151"/>
      <c r="K307" s="140"/>
    </row>
    <row r="308" spans="1:11" s="29" customFormat="1" ht="38.25" customHeight="1" x14ac:dyDescent="0.3">
      <c r="A308" s="74"/>
      <c r="B308" s="169"/>
      <c r="C308" s="31"/>
      <c r="D308" s="171" t="s">
        <v>35</v>
      </c>
      <c r="E308" s="32">
        <v>69</v>
      </c>
      <c r="F308" s="152" t="s">
        <v>37</v>
      </c>
      <c r="G308" s="34" t="s">
        <v>10</v>
      </c>
      <c r="H308" s="35" t="s">
        <v>12</v>
      </c>
      <c r="I308" s="33" t="s">
        <v>13</v>
      </c>
      <c r="J308" s="160" t="s">
        <v>15</v>
      </c>
      <c r="K308" s="138">
        <v>128000000</v>
      </c>
    </row>
    <row r="309" spans="1:11" s="20" customFormat="1" ht="41.25" customHeight="1" x14ac:dyDescent="0.25">
      <c r="A309" s="69"/>
      <c r="B309" s="169"/>
      <c r="C309" s="36"/>
      <c r="D309" s="171"/>
      <c r="E309" s="37"/>
      <c r="F309" s="321" t="s">
        <v>27</v>
      </c>
      <c r="G309" s="34" t="s">
        <v>11</v>
      </c>
      <c r="H309" s="35" t="s">
        <v>12</v>
      </c>
      <c r="I309" s="50" t="s">
        <v>197</v>
      </c>
      <c r="J309" s="160" t="s">
        <v>20</v>
      </c>
      <c r="K309" s="137">
        <v>14</v>
      </c>
    </row>
    <row r="310" spans="1:11" s="29" customFormat="1" ht="25.5" customHeight="1" x14ac:dyDescent="0.3">
      <c r="A310" s="74"/>
      <c r="B310" s="49"/>
      <c r="C310" s="31"/>
      <c r="D310" s="56"/>
      <c r="E310" s="34"/>
      <c r="F310" s="136"/>
      <c r="G310" s="34" t="s">
        <v>14</v>
      </c>
      <c r="H310" s="35" t="s">
        <v>12</v>
      </c>
      <c r="I310" s="170" t="s">
        <v>196</v>
      </c>
      <c r="J310" s="151" t="s">
        <v>42</v>
      </c>
      <c r="K310" s="140">
        <v>100</v>
      </c>
    </row>
    <row r="311" spans="1:11" s="20" customFormat="1" x14ac:dyDescent="0.25">
      <c r="A311" s="69"/>
      <c r="B311" s="47"/>
      <c r="C311" s="36"/>
      <c r="D311" s="43"/>
      <c r="E311" s="44"/>
      <c r="F311" s="317"/>
      <c r="G311" s="44"/>
      <c r="H311" s="45"/>
      <c r="I311" s="179"/>
      <c r="J311" s="46"/>
      <c r="K311" s="141"/>
    </row>
    <row r="312" spans="1:11" s="20" customFormat="1" x14ac:dyDescent="0.25">
      <c r="A312" s="69"/>
      <c r="B312" s="47"/>
      <c r="C312" s="36"/>
      <c r="D312" s="59"/>
      <c r="E312" s="60"/>
      <c r="F312" s="311"/>
      <c r="G312" s="60"/>
      <c r="H312" s="61"/>
      <c r="I312" s="119"/>
      <c r="J312" s="62"/>
      <c r="K312" s="291"/>
    </row>
    <row r="313" spans="1:11" s="29" customFormat="1" ht="38.25" customHeight="1" x14ac:dyDescent="0.3">
      <c r="A313" s="74"/>
      <c r="B313" s="169"/>
      <c r="C313" s="31"/>
      <c r="D313" s="171" t="s">
        <v>35</v>
      </c>
      <c r="E313" s="121">
        <v>70</v>
      </c>
      <c r="F313" s="152" t="s">
        <v>198</v>
      </c>
      <c r="G313" s="123" t="s">
        <v>10</v>
      </c>
      <c r="H313" s="35" t="s">
        <v>12</v>
      </c>
      <c r="I313" s="124" t="s">
        <v>13</v>
      </c>
      <c r="J313" s="160" t="s">
        <v>15</v>
      </c>
      <c r="K313" s="138">
        <v>142000000</v>
      </c>
    </row>
    <row r="314" spans="1:11" s="20" customFormat="1" ht="38.25" customHeight="1" x14ac:dyDescent="0.25">
      <c r="A314" s="69"/>
      <c r="B314" s="169"/>
      <c r="C314" s="36"/>
      <c r="D314" s="171"/>
      <c r="E314" s="37"/>
      <c r="F314" s="321" t="s">
        <v>27</v>
      </c>
      <c r="G314" s="123" t="s">
        <v>11</v>
      </c>
      <c r="H314" s="35" t="s">
        <v>12</v>
      </c>
      <c r="I314" s="117" t="s">
        <v>199</v>
      </c>
      <c r="J314" s="160" t="s">
        <v>19</v>
      </c>
      <c r="K314" s="137">
        <v>9</v>
      </c>
    </row>
    <row r="315" spans="1:11" s="29" customFormat="1" ht="28.2" customHeight="1" x14ac:dyDescent="0.3">
      <c r="A315" s="74"/>
      <c r="B315" s="49"/>
      <c r="C315" s="31"/>
      <c r="D315" s="132"/>
      <c r="E315" s="52"/>
      <c r="F315" s="316"/>
      <c r="G315" s="52" t="s">
        <v>14</v>
      </c>
      <c r="H315" s="53" t="s">
        <v>12</v>
      </c>
      <c r="I315" s="118" t="s">
        <v>196</v>
      </c>
      <c r="J315" s="46" t="s">
        <v>42</v>
      </c>
      <c r="K315" s="141">
        <v>100</v>
      </c>
    </row>
    <row r="316" spans="1:11" s="20" customFormat="1" x14ac:dyDescent="0.25">
      <c r="A316" s="69"/>
      <c r="B316" s="47"/>
      <c r="C316" s="36"/>
      <c r="D316" s="59"/>
      <c r="E316" s="60"/>
      <c r="F316" s="311"/>
      <c r="G316" s="60"/>
      <c r="H316" s="61"/>
      <c r="I316" s="119"/>
      <c r="J316" s="62"/>
      <c r="K316" s="291"/>
    </row>
    <row r="317" spans="1:11" s="29" customFormat="1" ht="29.4" customHeight="1" x14ac:dyDescent="0.3">
      <c r="A317" s="74"/>
      <c r="B317" s="169"/>
      <c r="C317" s="31"/>
      <c r="D317" s="171" t="s">
        <v>35</v>
      </c>
      <c r="E317" s="121">
        <v>71</v>
      </c>
      <c r="F317" s="152" t="s">
        <v>200</v>
      </c>
      <c r="G317" s="123" t="s">
        <v>10</v>
      </c>
      <c r="H317" s="35" t="s">
        <v>12</v>
      </c>
      <c r="I317" s="124" t="s">
        <v>13</v>
      </c>
      <c r="J317" s="160" t="s">
        <v>15</v>
      </c>
      <c r="K317" s="138">
        <v>836400000</v>
      </c>
    </row>
    <row r="318" spans="1:11" s="20" customFormat="1" ht="38.25" customHeight="1" x14ac:dyDescent="0.25">
      <c r="A318" s="69"/>
      <c r="B318" s="169"/>
      <c r="C318" s="36"/>
      <c r="D318" s="171"/>
      <c r="E318" s="37"/>
      <c r="F318" s="321" t="s">
        <v>27</v>
      </c>
      <c r="G318" s="123" t="s">
        <v>11</v>
      </c>
      <c r="H318" s="35" t="s">
        <v>12</v>
      </c>
      <c r="I318" s="117" t="s">
        <v>201</v>
      </c>
      <c r="J318" s="160" t="s">
        <v>163</v>
      </c>
      <c r="K318" s="137">
        <v>1</v>
      </c>
    </row>
    <row r="319" spans="1:11" s="29" customFormat="1" ht="40.950000000000003" customHeight="1" x14ac:dyDescent="0.3">
      <c r="A319" s="74"/>
      <c r="B319" s="49"/>
      <c r="C319" s="31"/>
      <c r="D319" s="132"/>
      <c r="E319" s="52"/>
      <c r="F319" s="316"/>
      <c r="G319" s="52" t="s">
        <v>14</v>
      </c>
      <c r="H319" s="53" t="s">
        <v>12</v>
      </c>
      <c r="I319" s="118" t="s">
        <v>196</v>
      </c>
      <c r="J319" s="46" t="s">
        <v>42</v>
      </c>
      <c r="K319" s="141">
        <v>100</v>
      </c>
    </row>
    <row r="320" spans="1:11" s="20" customFormat="1" x14ac:dyDescent="0.25">
      <c r="A320" s="69"/>
      <c r="B320" s="47"/>
      <c r="C320" s="36"/>
      <c r="D320" s="40"/>
      <c r="E320" s="37"/>
      <c r="F320" s="321"/>
      <c r="G320" s="37"/>
      <c r="H320" s="48"/>
      <c r="I320" s="109"/>
      <c r="J320" s="151"/>
      <c r="K320" s="140"/>
    </row>
    <row r="321" spans="1:11" s="29" customFormat="1" ht="16.5" customHeight="1" x14ac:dyDescent="0.3">
      <c r="A321" s="192" t="s">
        <v>64</v>
      </c>
      <c r="B321" s="169"/>
      <c r="C321" s="31"/>
      <c r="D321" s="171" t="s">
        <v>38</v>
      </c>
      <c r="E321" s="32">
        <v>72</v>
      </c>
      <c r="F321" s="174" t="s">
        <v>57</v>
      </c>
      <c r="G321" s="34" t="s">
        <v>10</v>
      </c>
      <c r="H321" s="35" t="s">
        <v>12</v>
      </c>
      <c r="I321" s="33" t="s">
        <v>13</v>
      </c>
      <c r="J321" s="160" t="s">
        <v>15</v>
      </c>
      <c r="K321" s="138">
        <v>80000000</v>
      </c>
    </row>
    <row r="322" spans="1:11" s="20" customFormat="1" ht="39.6" x14ac:dyDescent="0.25">
      <c r="A322" s="192"/>
      <c r="B322" s="169"/>
      <c r="C322" s="36"/>
      <c r="D322" s="171"/>
      <c r="E322" s="37"/>
      <c r="F322" s="174"/>
      <c r="G322" s="34" t="s">
        <v>11</v>
      </c>
      <c r="H322" s="35" t="s">
        <v>12</v>
      </c>
      <c r="I322" s="38" t="s">
        <v>202</v>
      </c>
      <c r="J322" s="160" t="s">
        <v>163</v>
      </c>
      <c r="K322" s="137">
        <v>1</v>
      </c>
    </row>
    <row r="323" spans="1:11" s="29" customFormat="1" ht="25.5" customHeight="1" x14ac:dyDescent="0.3">
      <c r="A323" s="192"/>
      <c r="B323" s="49"/>
      <c r="C323" s="31"/>
      <c r="D323" s="56"/>
      <c r="E323" s="34"/>
      <c r="F323" s="136"/>
      <c r="G323" s="34" t="s">
        <v>14</v>
      </c>
      <c r="H323" s="35" t="s">
        <v>12</v>
      </c>
      <c r="I323" s="170" t="s">
        <v>58</v>
      </c>
      <c r="J323" s="151" t="s">
        <v>42</v>
      </c>
      <c r="K323" s="140">
        <v>100</v>
      </c>
    </row>
    <row r="324" spans="1:11" s="20" customFormat="1" ht="18.600000000000001" customHeight="1" x14ac:dyDescent="0.25">
      <c r="A324" s="69"/>
      <c r="B324" s="47"/>
      <c r="C324" s="36"/>
      <c r="D324" s="43"/>
      <c r="E324" s="44"/>
      <c r="F324" s="317"/>
      <c r="G324" s="44"/>
      <c r="H324" s="45"/>
      <c r="I324" s="179"/>
      <c r="J324" s="46"/>
      <c r="K324" s="141"/>
    </row>
    <row r="325" spans="1:11" s="20" customFormat="1" x14ac:dyDescent="0.25">
      <c r="A325" s="69"/>
      <c r="B325" s="47"/>
      <c r="C325" s="36"/>
      <c r="D325" s="59"/>
      <c r="E325" s="60"/>
      <c r="F325" s="311"/>
      <c r="G325" s="60"/>
      <c r="H325" s="61"/>
      <c r="I325" s="57"/>
      <c r="J325" s="62"/>
      <c r="K325" s="291"/>
    </row>
    <row r="326" spans="1:11" s="29" customFormat="1" ht="20.25" customHeight="1" x14ac:dyDescent="0.3">
      <c r="A326" s="192" t="s">
        <v>63</v>
      </c>
      <c r="B326" s="169"/>
      <c r="C326" s="31"/>
      <c r="D326" s="171" t="s">
        <v>39</v>
      </c>
      <c r="E326" s="164">
        <v>73</v>
      </c>
      <c r="F326" s="174" t="s">
        <v>59</v>
      </c>
      <c r="G326" s="162" t="s">
        <v>10</v>
      </c>
      <c r="H326" s="35" t="s">
        <v>12</v>
      </c>
      <c r="I326" s="163" t="s">
        <v>13</v>
      </c>
      <c r="J326" s="160" t="s">
        <v>15</v>
      </c>
      <c r="K326" s="138">
        <v>90000000</v>
      </c>
    </row>
    <row r="327" spans="1:11" s="29" customFormat="1" ht="39" customHeight="1" x14ac:dyDescent="0.3">
      <c r="A327" s="192"/>
      <c r="B327" s="169"/>
      <c r="C327" s="31"/>
      <c r="D327" s="171"/>
      <c r="E327" s="162"/>
      <c r="F327" s="174"/>
      <c r="G327" s="162" t="s">
        <v>11</v>
      </c>
      <c r="H327" s="35" t="s">
        <v>12</v>
      </c>
      <c r="I327" s="147" t="s">
        <v>60</v>
      </c>
      <c r="J327" s="160" t="s">
        <v>62</v>
      </c>
      <c r="K327" s="137">
        <v>1</v>
      </c>
    </row>
    <row r="328" spans="1:11" s="29" customFormat="1" ht="26.4" x14ac:dyDescent="0.3">
      <c r="A328" s="192"/>
      <c r="B328" s="49"/>
      <c r="C328" s="31"/>
      <c r="D328" s="132"/>
      <c r="E328" s="52"/>
      <c r="F328" s="316"/>
      <c r="G328" s="52" t="s">
        <v>14</v>
      </c>
      <c r="H328" s="53" t="s">
        <v>12</v>
      </c>
      <c r="I328" s="148" t="s">
        <v>61</v>
      </c>
      <c r="J328" s="46" t="s">
        <v>42</v>
      </c>
      <c r="K328" s="141">
        <v>100</v>
      </c>
    </row>
    <row r="329" spans="1:11" s="29" customFormat="1" x14ac:dyDescent="0.3">
      <c r="A329" s="157"/>
      <c r="B329" s="49"/>
      <c r="C329" s="31"/>
      <c r="D329" s="217"/>
      <c r="E329" s="80"/>
      <c r="F329" s="314"/>
      <c r="G329" s="80"/>
      <c r="H329" s="81"/>
      <c r="I329" s="155"/>
      <c r="J329" s="62"/>
      <c r="K329" s="291"/>
    </row>
    <row r="330" spans="1:11" s="29" customFormat="1" ht="20.25" customHeight="1" x14ac:dyDescent="0.3">
      <c r="A330" s="192" t="s">
        <v>63</v>
      </c>
      <c r="B330" s="169"/>
      <c r="C330" s="31"/>
      <c r="D330" s="171" t="s">
        <v>39</v>
      </c>
      <c r="E330" s="164">
        <v>74</v>
      </c>
      <c r="F330" s="174" t="s">
        <v>245</v>
      </c>
      <c r="G330" s="162" t="s">
        <v>10</v>
      </c>
      <c r="H330" s="35" t="s">
        <v>12</v>
      </c>
      <c r="I330" s="163" t="s">
        <v>13</v>
      </c>
      <c r="J330" s="160" t="s">
        <v>15</v>
      </c>
      <c r="K330" s="138">
        <v>84400000</v>
      </c>
    </row>
    <row r="331" spans="1:11" s="29" customFormat="1" ht="39" customHeight="1" x14ac:dyDescent="0.3">
      <c r="A331" s="192"/>
      <c r="B331" s="169"/>
      <c r="C331" s="31"/>
      <c r="D331" s="171"/>
      <c r="E331" s="162"/>
      <c r="F331" s="174"/>
      <c r="G331" s="162" t="s">
        <v>11</v>
      </c>
      <c r="H331" s="35" t="s">
        <v>12</v>
      </c>
      <c r="I331" s="147" t="s">
        <v>246</v>
      </c>
      <c r="J331" s="160" t="s">
        <v>163</v>
      </c>
      <c r="K331" s="137">
        <v>1</v>
      </c>
    </row>
    <row r="332" spans="1:11" s="29" customFormat="1" ht="26.4" x14ac:dyDescent="0.3">
      <c r="A332" s="192"/>
      <c r="B332" s="49"/>
      <c r="C332" s="31"/>
      <c r="D332" s="56"/>
      <c r="E332" s="162"/>
      <c r="F332" s="136"/>
      <c r="G332" s="162" t="s">
        <v>14</v>
      </c>
      <c r="H332" s="35" t="s">
        <v>12</v>
      </c>
      <c r="I332" s="147" t="s">
        <v>61</v>
      </c>
      <c r="J332" s="151" t="s">
        <v>42</v>
      </c>
      <c r="K332" s="140">
        <v>100</v>
      </c>
    </row>
    <row r="333" spans="1:11" s="20" customFormat="1" x14ac:dyDescent="0.25">
      <c r="A333" s="128"/>
      <c r="B333" s="87"/>
      <c r="C333" s="42"/>
      <c r="D333" s="43"/>
      <c r="E333" s="44"/>
      <c r="F333" s="317"/>
      <c r="G333" s="44"/>
      <c r="H333" s="45"/>
      <c r="I333" s="41"/>
      <c r="J333" s="46"/>
      <c r="K333" s="141"/>
    </row>
    <row r="335" spans="1:11" x14ac:dyDescent="0.25">
      <c r="G335" s="209" t="s">
        <v>310</v>
      </c>
      <c r="H335" s="209"/>
      <c r="I335" s="209"/>
      <c r="J335" s="209"/>
    </row>
    <row r="336" spans="1:11" x14ac:dyDescent="0.25">
      <c r="G336" s="196" t="s">
        <v>309</v>
      </c>
      <c r="H336" s="196"/>
      <c r="I336" s="196"/>
      <c r="J336" s="196"/>
    </row>
    <row r="337" spans="7:11" x14ac:dyDescent="0.25">
      <c r="G337" s="206" t="s">
        <v>1</v>
      </c>
      <c r="H337" s="206"/>
      <c r="I337" s="206"/>
      <c r="J337" s="206"/>
    </row>
    <row r="338" spans="7:11" x14ac:dyDescent="0.25">
      <c r="G338" s="5"/>
      <c r="H338" s="4"/>
      <c r="I338" s="4"/>
    </row>
    <row r="339" spans="7:11" x14ac:dyDescent="0.25">
      <c r="G339" s="5"/>
      <c r="H339" s="4"/>
      <c r="I339" s="4"/>
    </row>
    <row r="340" spans="7:11" x14ac:dyDescent="0.25">
      <c r="G340" s="207" t="s">
        <v>311</v>
      </c>
      <c r="H340" s="208"/>
      <c r="I340" s="208"/>
      <c r="J340" s="208"/>
    </row>
    <row r="341" spans="7:11" x14ac:dyDescent="0.25">
      <c r="G341" s="196" t="s">
        <v>206</v>
      </c>
      <c r="H341" s="196"/>
      <c r="I341" s="196"/>
      <c r="J341" s="196"/>
    </row>
    <row r="342" spans="7:11" x14ac:dyDescent="0.25">
      <c r="G342" s="196" t="s">
        <v>312</v>
      </c>
      <c r="H342" s="196"/>
      <c r="I342" s="196"/>
      <c r="J342" s="196"/>
    </row>
    <row r="346" spans="7:11" x14ac:dyDescent="0.25">
      <c r="K346" s="304"/>
    </row>
    <row r="350" spans="7:11" x14ac:dyDescent="0.25">
      <c r="K350" s="305">
        <f>K346-K348</f>
        <v>0</v>
      </c>
    </row>
    <row r="356" spans="11:11" x14ac:dyDescent="0.25">
      <c r="K356" s="304" t="e">
        <f>SUM(K17,K30,K38,#REF!,K46,K50,K58,K62,K66,K70,K74,K78,K101,K106,K110,K114,K118,K122,K126,K130,#REF!,#REF!,#REF!,K134,K138,K142,K197,#REF!,K206,K210,K214,K222,K237,K241,K246,K251,K255,K259,K263,K267,K271,K275,K279,K283,K287,K291,K303,K308,K313,K317,K321,K326,K299,K218)</f>
        <v>#REF!</v>
      </c>
    </row>
    <row r="359" spans="11:11" x14ac:dyDescent="0.25">
      <c r="K359" s="303">
        <v>20442899630</v>
      </c>
    </row>
    <row r="361" spans="11:11" x14ac:dyDescent="0.25">
      <c r="K361" s="305" t="e">
        <f>K359-K356</f>
        <v>#REF!</v>
      </c>
    </row>
  </sheetData>
  <mergeCells count="221">
    <mergeCell ref="A330:A332"/>
    <mergeCell ref="B330:B331"/>
    <mergeCell ref="D330:D331"/>
    <mergeCell ref="F330:F331"/>
    <mergeCell ref="D25:D26"/>
    <mergeCell ref="F25:F26"/>
    <mergeCell ref="I18:I20"/>
    <mergeCell ref="I21:I23"/>
    <mergeCell ref="I27:I28"/>
    <mergeCell ref="I199:I200"/>
    <mergeCell ref="I229:I230"/>
    <mergeCell ref="I234:I235"/>
    <mergeCell ref="I156:I157"/>
    <mergeCell ref="I166:I167"/>
    <mergeCell ref="F96:F98"/>
    <mergeCell ref="D202:D204"/>
    <mergeCell ref="F202:F204"/>
    <mergeCell ref="D159:D160"/>
    <mergeCell ref="F159:F160"/>
    <mergeCell ref="I161:I162"/>
    <mergeCell ref="F222:F223"/>
    <mergeCell ref="I224:I225"/>
    <mergeCell ref="D232:D233"/>
    <mergeCell ref="F232:F233"/>
    <mergeCell ref="D222:D224"/>
    <mergeCell ref="D227:D229"/>
    <mergeCell ref="F227:F229"/>
    <mergeCell ref="F181:F183"/>
    <mergeCell ref="D185:D187"/>
    <mergeCell ref="F185:F187"/>
    <mergeCell ref="D189:D191"/>
    <mergeCell ref="F189:F191"/>
    <mergeCell ref="D193:D195"/>
    <mergeCell ref="F193:F195"/>
    <mergeCell ref="I88:I89"/>
    <mergeCell ref="D91:D92"/>
    <mergeCell ref="F91:F92"/>
    <mergeCell ref="I93:I94"/>
    <mergeCell ref="D96:D97"/>
    <mergeCell ref="I98:I99"/>
    <mergeCell ref="D146:D147"/>
    <mergeCell ref="F146:F147"/>
    <mergeCell ref="D42:D43"/>
    <mergeCell ref="F42:F44"/>
    <mergeCell ref="D54:D55"/>
    <mergeCell ref="F54:F55"/>
    <mergeCell ref="D82:D83"/>
    <mergeCell ref="F82:F83"/>
    <mergeCell ref="D86:D87"/>
    <mergeCell ref="F86:F87"/>
    <mergeCell ref="D34:D35"/>
    <mergeCell ref="F34:F36"/>
    <mergeCell ref="D17:D19"/>
    <mergeCell ref="F17:F19"/>
    <mergeCell ref="G18:G19"/>
    <mergeCell ref="H18:H19"/>
    <mergeCell ref="J18:J19"/>
    <mergeCell ref="K18:K19"/>
    <mergeCell ref="A222:A224"/>
    <mergeCell ref="B223:B224"/>
    <mergeCell ref="D142:D144"/>
    <mergeCell ref="F142:F144"/>
    <mergeCell ref="B142:B143"/>
    <mergeCell ref="B122:B124"/>
    <mergeCell ref="D122:D124"/>
    <mergeCell ref="F122:F124"/>
    <mergeCell ref="B126:B128"/>
    <mergeCell ref="D126:D128"/>
    <mergeCell ref="F126:F128"/>
    <mergeCell ref="A134:A137"/>
    <mergeCell ref="F134:F135"/>
    <mergeCell ref="D134:D135"/>
    <mergeCell ref="D218:D220"/>
    <mergeCell ref="F218:F220"/>
    <mergeCell ref="D150:D151"/>
    <mergeCell ref="F150:F151"/>
    <mergeCell ref="D106:D107"/>
    <mergeCell ref="F106:F107"/>
    <mergeCell ref="A101:A103"/>
    <mergeCell ref="G341:J341"/>
    <mergeCell ref="G342:J342"/>
    <mergeCell ref="D237:D238"/>
    <mergeCell ref="D241:D242"/>
    <mergeCell ref="F241:F242"/>
    <mergeCell ref="B246:B247"/>
    <mergeCell ref="D246:D247"/>
    <mergeCell ref="F246:F247"/>
    <mergeCell ref="D251:D252"/>
    <mergeCell ref="D263:D264"/>
    <mergeCell ref="G336:J336"/>
    <mergeCell ref="G337:J337"/>
    <mergeCell ref="G340:J340"/>
    <mergeCell ref="G335:J335"/>
    <mergeCell ref="D210:D212"/>
    <mergeCell ref="F210:F212"/>
    <mergeCell ref="D214:D216"/>
    <mergeCell ref="F214:F216"/>
    <mergeCell ref="B130:B132"/>
    <mergeCell ref="D130:D132"/>
    <mergeCell ref="F130:F132"/>
    <mergeCell ref="D66:D67"/>
    <mergeCell ref="F66:F67"/>
    <mergeCell ref="D78:D79"/>
    <mergeCell ref="F78:F79"/>
    <mergeCell ref="D58:D59"/>
    <mergeCell ref="D74:D75"/>
    <mergeCell ref="F74:F75"/>
    <mergeCell ref="F58:F60"/>
    <mergeCell ref="D62:D63"/>
    <mergeCell ref="F62:F64"/>
    <mergeCell ref="F70:F71"/>
    <mergeCell ref="D70:D71"/>
    <mergeCell ref="A1:K1"/>
    <mergeCell ref="A2:K2"/>
    <mergeCell ref="A3:K3"/>
    <mergeCell ref="A4:K4"/>
    <mergeCell ref="A13:C13"/>
    <mergeCell ref="D13:D15"/>
    <mergeCell ref="F13:K13"/>
    <mergeCell ref="A14:A15"/>
    <mergeCell ref="B14:B15"/>
    <mergeCell ref="C14:C15"/>
    <mergeCell ref="F14:F15"/>
    <mergeCell ref="G14:K14"/>
    <mergeCell ref="D321:D322"/>
    <mergeCell ref="F321:F322"/>
    <mergeCell ref="A303:A305"/>
    <mergeCell ref="A321:A323"/>
    <mergeCell ref="A326:A328"/>
    <mergeCell ref="B321:B322"/>
    <mergeCell ref="D283:D285"/>
    <mergeCell ref="F283:F285"/>
    <mergeCell ref="D303:D305"/>
    <mergeCell ref="F303:F305"/>
    <mergeCell ref="F326:F327"/>
    <mergeCell ref="B326:B327"/>
    <mergeCell ref="D326:D327"/>
    <mergeCell ref="B308:B309"/>
    <mergeCell ref="D308:D309"/>
    <mergeCell ref="B291:B292"/>
    <mergeCell ref="D291:D293"/>
    <mergeCell ref="F291:F292"/>
    <mergeCell ref="B317:B318"/>
    <mergeCell ref="D317:D318"/>
    <mergeCell ref="A299:A301"/>
    <mergeCell ref="B299:B301"/>
    <mergeCell ref="D299:D301"/>
    <mergeCell ref="F299:F301"/>
    <mergeCell ref="I323:I324"/>
    <mergeCell ref="I310:I311"/>
    <mergeCell ref="I305:I306"/>
    <mergeCell ref="B313:B314"/>
    <mergeCell ref="D313:D314"/>
    <mergeCell ref="F197:F200"/>
    <mergeCell ref="D197:D200"/>
    <mergeCell ref="L14:L15"/>
    <mergeCell ref="G15:I15"/>
    <mergeCell ref="G16:I16"/>
    <mergeCell ref="D275:D276"/>
    <mergeCell ref="F275:F276"/>
    <mergeCell ref="B241:B242"/>
    <mergeCell ref="B251:B252"/>
    <mergeCell ref="B255:B256"/>
    <mergeCell ref="D255:D256"/>
    <mergeCell ref="F263:F264"/>
    <mergeCell ref="F267:F268"/>
    <mergeCell ref="D267:D268"/>
    <mergeCell ref="F251:F252"/>
    <mergeCell ref="B17:B18"/>
    <mergeCell ref="A17:A99"/>
    <mergeCell ref="G101:G102"/>
    <mergeCell ref="I101:I102"/>
    <mergeCell ref="E101:E104"/>
    <mergeCell ref="D46:D47"/>
    <mergeCell ref="F46:F47"/>
    <mergeCell ref="F50:F51"/>
    <mergeCell ref="D50:D51"/>
    <mergeCell ref="D30:D31"/>
    <mergeCell ref="F30:F31"/>
    <mergeCell ref="D38:D39"/>
    <mergeCell ref="F38:F40"/>
    <mergeCell ref="B102:B103"/>
    <mergeCell ref="B198:B199"/>
    <mergeCell ref="D206:D208"/>
    <mergeCell ref="F206:F208"/>
    <mergeCell ref="B110:B111"/>
    <mergeCell ref="D110:D112"/>
    <mergeCell ref="F110:F112"/>
    <mergeCell ref="D114:D116"/>
    <mergeCell ref="D101:D103"/>
    <mergeCell ref="F101:F103"/>
    <mergeCell ref="B106:B107"/>
    <mergeCell ref="F114:F116"/>
    <mergeCell ref="B114:B116"/>
    <mergeCell ref="B118:B120"/>
    <mergeCell ref="D118:D120"/>
    <mergeCell ref="F118:F120"/>
    <mergeCell ref="D154:D155"/>
    <mergeCell ref="F154:F155"/>
    <mergeCell ref="D164:D165"/>
    <mergeCell ref="F164:F165"/>
    <mergeCell ref="D169:D171"/>
    <mergeCell ref="F169:F170"/>
    <mergeCell ref="D173:D175"/>
    <mergeCell ref="F173:F175"/>
    <mergeCell ref="D177:D179"/>
    <mergeCell ref="F177:F179"/>
    <mergeCell ref="D181:D183"/>
    <mergeCell ref="B303:B305"/>
    <mergeCell ref="B279:B280"/>
    <mergeCell ref="F279:F280"/>
    <mergeCell ref="D279:D281"/>
    <mergeCell ref="D287:D289"/>
    <mergeCell ref="A237:A240"/>
    <mergeCell ref="B287:B288"/>
    <mergeCell ref="D271:D272"/>
    <mergeCell ref="B271:B272"/>
    <mergeCell ref="B275:B276"/>
    <mergeCell ref="B295:B296"/>
    <mergeCell ref="D295:D297"/>
    <mergeCell ref="F295:F296"/>
  </mergeCells>
  <pageMargins left="0.15748031496062992" right="0.11811023622047245" top="0.78740157480314965" bottom="0.74803149606299213" header="0.31496062992125984" footer="0.31496062992125984"/>
  <pageSetup paperSize="9" scale="83" orientation="landscape" horizontalDpi="4294967293" verticalDpi="360" r:id="rId1"/>
  <headerFooter>
    <oddFooter>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RKT 2020</vt:lpstr>
      <vt:lpstr>'RKT 2020'!Print_Area</vt:lpstr>
      <vt:lpstr>'RKT 2020'!Print_Titles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VIRGIANA</cp:lastModifiedBy>
  <cp:lastPrinted>2020-08-06T06:50:18Z</cp:lastPrinted>
  <dcterms:created xsi:type="dcterms:W3CDTF">2012-01-31T01:33:53Z</dcterms:created>
  <dcterms:modified xsi:type="dcterms:W3CDTF">2021-08-21T08:43:16Z</dcterms:modified>
</cp:coreProperties>
</file>